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mc:AlternateContent xmlns:mc="http://schemas.openxmlformats.org/markup-compatibility/2006">
    <mc:Choice Requires="x15">
      <x15ac:absPath xmlns:x15ac="http://schemas.microsoft.com/office/spreadsheetml/2010/11/ac" url="Y:\企画政策\①　企画（合同）\法令外負担金\☆R６年法令外（2023年）\2023.07.06 ホームページ掲載\"/>
    </mc:Choice>
  </mc:AlternateContent>
  <xr:revisionPtr revIDLastSave="0" documentId="13_ncr:1_{E41AC30C-F806-407D-B192-8F4855031907}" xr6:coauthVersionLast="47" xr6:coauthVersionMax="47" xr10:uidLastSave="{00000000-0000-0000-0000-000000000000}"/>
  <bookViews>
    <workbookView xWindow="-120" yWindow="-120" windowWidth="29040" windowHeight="15840" tabRatio="864" xr2:uid="{00000000-000D-0000-FFFF-FFFF00000000}"/>
  </bookViews>
  <sheets>
    <sheet name="別紙様式第２ 調査表（表）" sheetId="11" r:id="rId1"/>
    <sheet name="別紙様式第２ 調査表（裏）" sheetId="25" r:id="rId2"/>
    <sheet name="別紙様式第２（調査表）等に係る補足説明" sheetId="16" r:id="rId3"/>
    <sheet name="（記載例）別紙様式第２（調査表）等に係る補足説明" sheetId="21" r:id="rId4"/>
    <sheet name="様式１（調書　歳入）" sheetId="1" r:id="rId5"/>
    <sheet name="様式１（調書　歳出１）" sheetId="2" r:id="rId6"/>
    <sheet name="様式１（調書　歳出２）" sheetId="3" r:id="rId7"/>
    <sheet name="様式２（一覧表）" sheetId="4" r:id="rId8"/>
    <sheet name="様式３-1（研修状況Ｒ４） " sheetId="17" r:id="rId9"/>
    <sheet name="様式３-2（研修状況Ｒ５）" sheetId="5" r:id="rId10"/>
    <sheet name="（記載例）様式３-2（研修状況Ｒ５） " sheetId="23" r:id="rId11"/>
    <sheet name="様式4（条件団体）" sheetId="18" r:id="rId12"/>
    <sheet name="様式４（条件団体・各支部用) " sheetId="19" r:id="rId13"/>
  </sheets>
  <definedNames>
    <definedName name="_xlnm.Print_Area" localSheetId="3">'（記載例）別紙様式第２（調査表）等に係る補足説明'!$A$1:$G$25</definedName>
    <definedName name="_xlnm.Print_Area" localSheetId="0">'別紙様式第２ 調査表（表）'!$A$1:$AE$43</definedName>
    <definedName name="_xlnm.Print_Area" localSheetId="1">'別紙様式第２ 調査表（裏）'!$A$1:$N$41</definedName>
    <definedName name="_xlnm.Print_Area" localSheetId="2">'別紙様式第２（調査表）等に係る補足説明'!$A$1:$G$25</definedName>
    <definedName name="_xlnm.Print_Area" localSheetId="5">'様式１（調書　歳出１）'!$A$1:$P$30</definedName>
    <definedName name="_xlnm.Print_Area" localSheetId="6">'様式１（調書　歳出２）'!$A$1:$H$29</definedName>
    <definedName name="_xlnm.Print_Area" localSheetId="4">'様式１（調書　歳入）'!$A$1:$H$39</definedName>
    <definedName name="_xlnm.Print_Area" localSheetId="7">'様式２（一覧表）'!$A$1:$Q$43</definedName>
    <definedName name="_xlnm.Print_Area" localSheetId="9">'様式３-2（研修状況Ｒ５）'!$A$1:$K$36</definedName>
    <definedName name="_xlnm.Print_Area" localSheetId="11">'様式4（条件団体）'!$A$1:$G$46</definedName>
    <definedName name="_xlnm.Print_Area" localSheetId="12">'様式４（条件団体・各支部用) '!$A$1:$G$32</definedName>
  </definedNames>
  <calcPr calcId="181029"/>
</workbook>
</file>

<file path=xl/calcChain.xml><?xml version="1.0" encoding="utf-8"?>
<calcChain xmlns="http://schemas.openxmlformats.org/spreadsheetml/2006/main">
  <c r="J29" i="23" l="1"/>
  <c r="H29" i="23"/>
  <c r="F29" i="23"/>
  <c r="J28" i="23"/>
  <c r="H28" i="23"/>
  <c r="H22" i="23"/>
  <c r="H18" i="23"/>
  <c r="J14" i="23"/>
  <c r="H14" i="23"/>
  <c r="F28" i="23"/>
  <c r="F14" i="23"/>
  <c r="F18" i="23"/>
  <c r="J26" i="23"/>
  <c r="F22" i="23"/>
  <c r="J11" i="23"/>
  <c r="F29" i="5"/>
  <c r="J15" i="23"/>
  <c r="J25" i="23"/>
  <c r="D17" i="25"/>
  <c r="G7" i="25"/>
  <c r="J17" i="25"/>
  <c r="F13" i="25"/>
  <c r="E17" i="25"/>
  <c r="D38" i="25"/>
  <c r="C38" i="25"/>
  <c r="F37" i="25"/>
  <c r="E37" i="25"/>
  <c r="F36" i="25"/>
  <c r="E36" i="25"/>
  <c r="F35" i="25"/>
  <c r="E35" i="25"/>
  <c r="F34" i="25"/>
  <c r="E34" i="25"/>
  <c r="M30" i="25"/>
  <c r="L29" i="25"/>
  <c r="F29" i="25"/>
  <c r="E29" i="25"/>
  <c r="D29" i="25"/>
  <c r="G27" i="25"/>
  <c r="L28" i="25"/>
  <c r="K28" i="25"/>
  <c r="K29" i="25"/>
  <c r="J28" i="25"/>
  <c r="M28" i="25"/>
  <c r="G28" i="25"/>
  <c r="F28" i="25"/>
  <c r="M27" i="25"/>
  <c r="F27" i="25"/>
  <c r="M26" i="25"/>
  <c r="F26" i="25"/>
  <c r="G25" i="25"/>
  <c r="F25" i="25"/>
  <c r="F24" i="25"/>
  <c r="F23" i="25"/>
  <c r="N22" i="25"/>
  <c r="L22" i="25"/>
  <c r="F22" i="25"/>
  <c r="K17" i="25"/>
  <c r="N8" i="25"/>
  <c r="M16" i="25"/>
  <c r="L16" i="25"/>
  <c r="F16" i="25"/>
  <c r="M15" i="25"/>
  <c r="L15" i="25"/>
  <c r="F15" i="25"/>
  <c r="M14" i="25"/>
  <c r="L14" i="25"/>
  <c r="N13" i="25"/>
  <c r="M13" i="25"/>
  <c r="L13" i="25"/>
  <c r="M12" i="25"/>
  <c r="L12" i="25"/>
  <c r="F12" i="25"/>
  <c r="M11" i="25"/>
  <c r="L11" i="25"/>
  <c r="F11" i="25"/>
  <c r="N10" i="25"/>
  <c r="M10" i="25"/>
  <c r="L10" i="25"/>
  <c r="F10" i="25"/>
  <c r="M9" i="25"/>
  <c r="L9" i="25"/>
  <c r="F9" i="25"/>
  <c r="M8" i="25"/>
  <c r="L8" i="25"/>
  <c r="F8" i="25"/>
  <c r="N7" i="25"/>
  <c r="M7" i="25"/>
  <c r="L7" i="25"/>
  <c r="F7" i="25"/>
  <c r="M6" i="25"/>
  <c r="L6" i="25"/>
  <c r="F6" i="25"/>
  <c r="J20" i="23"/>
  <c r="J19" i="23"/>
  <c r="J24" i="23"/>
  <c r="J23" i="23"/>
  <c r="J9" i="23"/>
  <c r="J10" i="23"/>
  <c r="J8" i="23"/>
  <c r="O26" i="4"/>
  <c r="O28" i="4"/>
  <c r="O30" i="4"/>
  <c r="O32" i="4"/>
  <c r="O34" i="4"/>
  <c r="O24" i="4"/>
  <c r="P36" i="4"/>
  <c r="H29" i="5"/>
  <c r="J29" i="5"/>
  <c r="F22" i="17"/>
  <c r="L36" i="4"/>
  <c r="M36" i="4"/>
  <c r="N36" i="4"/>
  <c r="B26" i="11"/>
  <c r="I26" i="11"/>
  <c r="G6" i="3"/>
  <c r="G7" i="3"/>
  <c r="G8" i="3"/>
  <c r="G9" i="3"/>
  <c r="G10" i="3"/>
  <c r="G11" i="3"/>
  <c r="G12" i="3"/>
  <c r="G13" i="3"/>
  <c r="G14" i="3"/>
  <c r="G15" i="3"/>
  <c r="G16" i="3"/>
  <c r="G17" i="3"/>
  <c r="G18" i="3"/>
  <c r="G19" i="3"/>
  <c r="F28" i="2"/>
  <c r="F7" i="2"/>
  <c r="F8" i="2"/>
  <c r="F9" i="2"/>
  <c r="F10" i="2"/>
  <c r="F11" i="2"/>
  <c r="F12" i="2"/>
  <c r="F13" i="2"/>
  <c r="F14" i="2"/>
  <c r="F15" i="2"/>
  <c r="F16" i="2"/>
  <c r="F17" i="2"/>
  <c r="F18" i="2"/>
  <c r="F19" i="2"/>
  <c r="F20" i="2"/>
  <c r="F21" i="2"/>
  <c r="F22" i="2"/>
  <c r="F23" i="2"/>
  <c r="F24" i="2"/>
  <c r="F25" i="2"/>
  <c r="F26" i="2"/>
  <c r="F27" i="2"/>
  <c r="F17" i="1"/>
  <c r="F18" i="1"/>
  <c r="F19" i="1"/>
  <c r="F20" i="1"/>
  <c r="F21" i="1"/>
  <c r="F22" i="1"/>
  <c r="F23" i="1"/>
  <c r="F24" i="1"/>
  <c r="F25" i="1"/>
  <c r="F27" i="1"/>
  <c r="F28" i="1"/>
  <c r="F29" i="1"/>
  <c r="F30" i="1"/>
  <c r="F31" i="1"/>
  <c r="F32" i="1"/>
  <c r="F33" i="1"/>
  <c r="F34" i="1"/>
  <c r="F9" i="1"/>
  <c r="F10" i="1"/>
  <c r="F11" i="1"/>
  <c r="F12" i="1"/>
  <c r="F13" i="1"/>
  <c r="F14" i="1"/>
  <c r="F15" i="1"/>
  <c r="F16" i="1"/>
  <c r="H22" i="11"/>
  <c r="E22" i="11"/>
  <c r="E20" i="19"/>
  <c r="E21" i="19"/>
  <c r="C20" i="19"/>
  <c r="C21" i="19"/>
  <c r="B20" i="19"/>
  <c r="B21" i="19"/>
  <c r="G19" i="19"/>
  <c r="F19" i="19"/>
  <c r="D19" i="19"/>
  <c r="G18" i="19"/>
  <c r="F18" i="19"/>
  <c r="D18" i="19"/>
  <c r="E34" i="18"/>
  <c r="F34" i="18"/>
  <c r="E35" i="18"/>
  <c r="C34" i="18"/>
  <c r="G34" i="18"/>
  <c r="G35" i="18"/>
  <c r="B34" i="18"/>
  <c r="B35" i="18"/>
  <c r="G33" i="18"/>
  <c r="F33" i="18"/>
  <c r="D33" i="18"/>
  <c r="G32" i="18"/>
  <c r="F32" i="18"/>
  <c r="D32" i="18"/>
  <c r="D21" i="18"/>
  <c r="D19" i="18"/>
  <c r="P29" i="2"/>
  <c r="O29" i="2"/>
  <c r="N29" i="2"/>
  <c r="M29" i="2"/>
  <c r="L29" i="2"/>
  <c r="K29" i="2"/>
  <c r="J29" i="2"/>
  <c r="I29" i="2"/>
  <c r="H29" i="2"/>
  <c r="F19" i="3"/>
  <c r="F18" i="3"/>
  <c r="F17" i="3"/>
  <c r="F16" i="3"/>
  <c r="F14" i="3"/>
  <c r="F13" i="3"/>
  <c r="F12" i="3"/>
  <c r="F11" i="3"/>
  <c r="F9" i="3"/>
  <c r="F8" i="3"/>
  <c r="F7" i="3"/>
  <c r="F6" i="3"/>
  <c r="E15" i="3"/>
  <c r="E10" i="3"/>
  <c r="D15" i="3"/>
  <c r="D10" i="3"/>
  <c r="E5" i="3"/>
  <c r="D5" i="3"/>
  <c r="G5" i="3"/>
  <c r="E28" i="2"/>
  <c r="E27" i="2"/>
  <c r="E26" i="2"/>
  <c r="E25" i="2"/>
  <c r="E24" i="2"/>
  <c r="E23" i="2"/>
  <c r="E22" i="2"/>
  <c r="E21" i="2"/>
  <c r="E20" i="2"/>
  <c r="E18" i="2"/>
  <c r="E17" i="2"/>
  <c r="E16" i="2"/>
  <c r="E15" i="2"/>
  <c r="E14" i="2"/>
  <c r="E13" i="2"/>
  <c r="E11" i="2"/>
  <c r="E10" i="2"/>
  <c r="E9" i="2"/>
  <c r="E8" i="2"/>
  <c r="E7" i="2"/>
  <c r="D19" i="2"/>
  <c r="D12" i="2"/>
  <c r="D6" i="2"/>
  <c r="C19" i="2"/>
  <c r="E19" i="2"/>
  <c r="C12" i="2"/>
  <c r="E12" i="2"/>
  <c r="C6" i="2"/>
  <c r="C17" i="1"/>
  <c r="D17" i="1"/>
  <c r="D26" i="1"/>
  <c r="C26" i="1"/>
  <c r="F26" i="1"/>
  <c r="E34" i="1"/>
  <c r="E33" i="1"/>
  <c r="E32" i="1"/>
  <c r="E31" i="1"/>
  <c r="E30" i="1"/>
  <c r="E29" i="1"/>
  <c r="E28" i="1"/>
  <c r="E27" i="1"/>
  <c r="E25" i="1"/>
  <c r="E24" i="1"/>
  <c r="E23" i="1"/>
  <c r="E22" i="1"/>
  <c r="E21" i="1"/>
  <c r="E20" i="1"/>
  <c r="E19" i="1"/>
  <c r="E18" i="1"/>
  <c r="E16" i="1"/>
  <c r="E15" i="1"/>
  <c r="E14" i="1"/>
  <c r="E13" i="1"/>
  <c r="E12" i="1"/>
  <c r="E11" i="1"/>
  <c r="E10" i="1"/>
  <c r="E9" i="1"/>
  <c r="C8" i="1"/>
  <c r="E8" i="1"/>
  <c r="D8" i="1"/>
  <c r="D35" i="1"/>
  <c r="B35" i="11"/>
  <c r="B37" i="11"/>
  <c r="D35" i="11"/>
  <c r="D37" i="11"/>
  <c r="I36" i="11"/>
  <c r="I34" i="11"/>
  <c r="I33" i="11"/>
  <c r="I32" i="11"/>
  <c r="C35" i="11"/>
  <c r="E35" i="11"/>
  <c r="H36" i="11"/>
  <c r="H34" i="11"/>
  <c r="H33" i="11"/>
  <c r="H32" i="11"/>
  <c r="G36" i="11"/>
  <c r="G34" i="11"/>
  <c r="G33" i="11"/>
  <c r="G32" i="11"/>
  <c r="E36" i="11"/>
  <c r="E34" i="11"/>
  <c r="E33" i="11"/>
  <c r="E32" i="11"/>
  <c r="D26" i="11"/>
  <c r="I25" i="11"/>
  <c r="I24" i="11"/>
  <c r="I23" i="11"/>
  <c r="I22" i="11"/>
  <c r="C26" i="11"/>
  <c r="H25" i="11"/>
  <c r="H24" i="11"/>
  <c r="H23" i="11"/>
  <c r="G22" i="11"/>
  <c r="G23" i="11"/>
  <c r="G24" i="11"/>
  <c r="G25" i="11"/>
  <c r="E23" i="11"/>
  <c r="E24" i="11"/>
  <c r="E25" i="11"/>
  <c r="F10" i="3"/>
  <c r="F15" i="3"/>
  <c r="E26" i="1"/>
  <c r="E17" i="1"/>
  <c r="G20" i="19"/>
  <c r="G21" i="19"/>
  <c r="E20" i="3"/>
  <c r="F5" i="3"/>
  <c r="O36" i="4"/>
  <c r="E6" i="2"/>
  <c r="F6" i="2"/>
  <c r="D20" i="3"/>
  <c r="F8" i="1"/>
  <c r="C35" i="1"/>
  <c r="G8" i="1"/>
  <c r="I35" i="11"/>
  <c r="I37" i="11"/>
  <c r="C37" i="11"/>
  <c r="H37" i="11"/>
  <c r="H35" i="11"/>
  <c r="G37" i="11"/>
  <c r="G35" i="11"/>
  <c r="H26" i="11"/>
  <c r="G26" i="11"/>
  <c r="E26" i="11"/>
  <c r="H10" i="3"/>
  <c r="G18" i="2"/>
  <c r="H7" i="3"/>
  <c r="G21" i="2"/>
  <c r="H6" i="3"/>
  <c r="G28" i="2"/>
  <c r="G23" i="2"/>
  <c r="G11" i="2"/>
  <c r="G26" i="2"/>
  <c r="H18" i="3"/>
  <c r="G27" i="2"/>
  <c r="G22" i="2"/>
  <c r="G8" i="2"/>
  <c r="G17" i="2"/>
  <c r="G14" i="2"/>
  <c r="H8" i="3"/>
  <c r="H12" i="3"/>
  <c r="H14" i="3"/>
  <c r="G16" i="2"/>
  <c r="G10" i="2"/>
  <c r="G24" i="2"/>
  <c r="G25" i="2"/>
  <c r="G15" i="2"/>
  <c r="H19" i="3"/>
  <c r="H16" i="3"/>
  <c r="H15" i="3"/>
  <c r="G12" i="2"/>
  <c r="G19" i="2"/>
  <c r="H5" i="3"/>
  <c r="H13" i="3"/>
  <c r="H11" i="3"/>
  <c r="H9" i="3"/>
  <c r="H17" i="3"/>
  <c r="F20" i="3"/>
  <c r="G20" i="3"/>
  <c r="G9" i="2"/>
  <c r="G7" i="2"/>
  <c r="G6" i="2"/>
  <c r="G20" i="2"/>
  <c r="G13" i="2"/>
  <c r="G21" i="1"/>
  <c r="G28" i="1"/>
  <c r="G18" i="1"/>
  <c r="G20" i="1"/>
  <c r="G27" i="1"/>
  <c r="G9" i="1"/>
  <c r="G13" i="1"/>
  <c r="G26" i="1"/>
  <c r="G35" i="1"/>
  <c r="G10" i="1"/>
  <c r="G17" i="1"/>
  <c r="G25" i="1"/>
  <c r="G12" i="1"/>
  <c r="E35" i="1"/>
  <c r="G33" i="1"/>
  <c r="G11" i="1"/>
  <c r="G19" i="1"/>
  <c r="G32" i="1"/>
  <c r="F35" i="1"/>
  <c r="G16" i="1"/>
  <c r="G23" i="1"/>
  <c r="G31" i="1"/>
  <c r="G34" i="1"/>
  <c r="G15" i="1"/>
  <c r="G22" i="1"/>
  <c r="G29" i="1"/>
  <c r="G14" i="1"/>
  <c r="G30" i="1"/>
  <c r="G24" i="1"/>
  <c r="E37" i="11"/>
  <c r="H20" i="3"/>
  <c r="N6" i="25"/>
  <c r="N17" i="25"/>
  <c r="G22" i="25"/>
  <c r="G29" i="25"/>
  <c r="G24" i="25"/>
  <c r="F38" i="25"/>
  <c r="N12" i="25"/>
  <c r="G23" i="25"/>
  <c r="G26" i="25"/>
  <c r="M29" i="25"/>
  <c r="E38" i="25"/>
  <c r="G8" i="25"/>
  <c r="N11" i="25"/>
  <c r="N16" i="25"/>
  <c r="J29" i="25"/>
  <c r="N15" i="25"/>
  <c r="L17" i="25"/>
  <c r="G6" i="25"/>
  <c r="G17" i="25"/>
  <c r="N9" i="25"/>
  <c r="N14" i="25"/>
  <c r="M17" i="25"/>
  <c r="G16" i="25"/>
  <c r="G11" i="25"/>
  <c r="G9" i="25"/>
  <c r="G15" i="25"/>
  <c r="F17" i="25"/>
  <c r="G12" i="25"/>
  <c r="G10" i="25"/>
  <c r="G13" i="25"/>
  <c r="D20" i="19"/>
  <c r="F20" i="19"/>
  <c r="C35" i="18"/>
  <c r="D34" i="18"/>
  <c r="J22" i="23" l="1"/>
  <c r="J18"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FJ-USER</author>
    <author>user01151</author>
  </authors>
  <commentList>
    <comment ref="H3" authorId="0" shapeId="0" xr:uid="{00000000-0006-0000-0000-000001000000}">
      <text>
        <r>
          <rPr>
            <sz val="11"/>
            <color indexed="81"/>
            <rFont val="ＭＳ Ｐゴシック"/>
            <family val="3"/>
            <charset val="128"/>
          </rPr>
          <t>「〇〇市◎◎課」、「〇〇町◎◎課」、または「県△△部◎◎課」と記入してください。</t>
        </r>
      </text>
    </comment>
    <comment ref="B7" authorId="0" shapeId="0" xr:uid="{00000000-0006-0000-0000-000002000000}">
      <text>
        <r>
          <rPr>
            <sz val="11"/>
            <color indexed="81"/>
            <rFont val="ＭＳ Ｐゴシック"/>
            <family val="3"/>
            <charset val="128"/>
          </rPr>
          <t>例：
３７市、１７町村、千葉県、５団体等と記入してください。</t>
        </r>
      </text>
    </comment>
    <comment ref="AE10" authorId="1" shapeId="0" xr:uid="{00000000-0006-0000-0000-000003000000}">
      <text>
        <r>
          <rPr>
            <sz val="9"/>
            <color indexed="81"/>
            <rFont val="MS P ゴシック"/>
            <family val="3"/>
            <charset val="128"/>
          </rPr>
          <t xml:space="preserve">積算の根拠を記載すること。
（記入例）
　令和２年国勢調査人口（確定値）
</t>
        </r>
      </text>
    </comment>
    <comment ref="C19" authorId="0" shapeId="0" xr:uid="{00000000-0006-0000-0000-000004000000}">
      <text>
        <r>
          <rPr>
            <sz val="10"/>
            <color indexed="81"/>
            <rFont val="ＭＳ Ｐゴシック"/>
            <family val="3"/>
            <charset val="128"/>
          </rPr>
          <t>市長会、町村会が昨年度承認した額を入力してください。</t>
        </r>
      </text>
    </comment>
    <comment ref="D19" authorId="0" shapeId="0" xr:uid="{00000000-0006-0000-0000-000005000000}">
      <text>
        <r>
          <rPr>
            <sz val="10"/>
            <color indexed="81"/>
            <rFont val="ＭＳ Ｐゴシック"/>
            <family val="3"/>
            <charset val="128"/>
          </rPr>
          <t>承認額と実績額が異なる場合は、補足説明のシートに記入すること。</t>
        </r>
      </text>
    </comment>
    <comment ref="AE23" authorId="0" shapeId="0" xr:uid="{00000000-0006-0000-0000-000006000000}">
      <text>
        <r>
          <rPr>
            <sz val="10"/>
            <color indexed="81"/>
            <rFont val="ＭＳ Ｐゴシック"/>
            <family val="3"/>
            <charset val="128"/>
          </rPr>
          <t>令和５年度積算の根拠について、何年度の事業費を根拠にしているか記入して下さい。</t>
        </r>
      </text>
    </comment>
    <comment ref="A39" authorId="0" shapeId="0" xr:uid="{00000000-0006-0000-0000-000007000000}">
      <text>
        <r>
          <rPr>
            <sz val="10"/>
            <color indexed="81"/>
            <rFont val="ＭＳ Ｐゴシック"/>
            <family val="3"/>
            <charset val="128"/>
          </rPr>
          <t>今年度に特別負担金を徴収した団体、または、次年度に特別負担金の徴収を予定している団体のみ入力して下さい。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FJ-USER</author>
    <author>user01151</author>
  </authors>
  <commentList>
    <comment ref="I4" authorId="0" shapeId="0" xr:uid="{00000000-0006-0000-0100-000001000000}">
      <text>
        <r>
          <rPr>
            <sz val="11"/>
            <color indexed="81"/>
            <rFont val="ＭＳ Ｐゴシック"/>
            <family val="3"/>
            <charset val="128"/>
          </rPr>
          <t>この表については、物件費のみを抽出して記入し、人件費、支部還元金、上部団体負担金及び予備費等は、除いて下さい。
左側の（２）歳出の会議費、事務費及び事業費の３項目についてを費目別に記入して下さい。</t>
        </r>
      </text>
    </comment>
    <comment ref="E14" authorId="0" shapeId="0" xr:uid="{00000000-0006-0000-0100-000002000000}">
      <text>
        <r>
          <rPr>
            <sz val="10"/>
            <color indexed="81"/>
            <rFont val="ＭＳ Ｐゴシック"/>
            <family val="3"/>
            <charset val="128"/>
          </rPr>
          <t>当該年度予算額に占める繰越金の割合を記入して下さい。</t>
        </r>
      </text>
    </comment>
    <comment ref="I14" authorId="0" shapeId="0" xr:uid="{00000000-0006-0000-0100-000003000000}">
      <text>
        <r>
          <rPr>
            <sz val="11"/>
            <color indexed="81"/>
            <rFont val="ＭＳ Ｐゴシック"/>
            <family val="3"/>
            <charset val="128"/>
          </rPr>
          <t>上記項目に当てはまらない場合は、空欄に項目名を新設して下さい。</t>
        </r>
      </text>
    </comment>
    <comment ref="N26" authorId="1" shapeId="0" xr:uid="{00000000-0006-0000-0100-000004000000}">
      <text>
        <r>
          <rPr>
            <sz val="11"/>
            <color indexed="81"/>
            <rFont val="MS P ゴシック"/>
            <family val="3"/>
            <charset val="128"/>
          </rPr>
          <t>３か年のうちに、特筆すべき事項があった場合に記入すること。
例：３０年度○○市の退会
　　令和元年度負担金一部復元</t>
        </r>
      </text>
    </comment>
    <comment ref="A31" authorId="0" shapeId="0" xr:uid="{00000000-0006-0000-0100-000005000000}">
      <text>
        <r>
          <rPr>
            <sz val="10"/>
            <color indexed="81"/>
            <rFont val="ＭＳ Ｐゴシック"/>
            <family val="3"/>
            <charset val="128"/>
          </rPr>
          <t>該当する団体のみの記入欄です。当てはまる場合、必ず記入して下さい。</t>
        </r>
      </text>
    </comment>
    <comment ref="G32" authorId="0" shapeId="0" xr:uid="{00000000-0006-0000-0100-000006000000}">
      <text>
        <r>
          <rPr>
            <sz val="11"/>
            <color indexed="81"/>
            <rFont val="ＭＳ Ｐゴシック"/>
            <family val="3"/>
            <charset val="128"/>
          </rPr>
          <t>増減があった場合、必ず増減の明細を明記して下さい。</t>
        </r>
      </text>
    </comment>
    <comment ref="I32" authorId="0" shapeId="0" xr:uid="{00000000-0006-0000-0100-000007000000}">
      <text>
        <r>
          <rPr>
            <sz val="10"/>
            <color indexed="81"/>
            <rFont val="ＭＳ Ｐゴシック"/>
            <family val="3"/>
            <charset val="128"/>
          </rPr>
          <t>上部団体の名称と金額を必ず記入して下さい。</t>
        </r>
      </text>
    </comment>
    <comment ref="J32" authorId="0" shapeId="0" xr:uid="{00000000-0006-0000-0100-000008000000}">
      <text>
        <r>
          <rPr>
            <sz val="10"/>
            <color indexed="81"/>
            <rFont val="ＭＳ Ｐゴシック"/>
            <family val="3"/>
            <charset val="128"/>
          </rPr>
          <t>上部団体に対して、どのような団体が、会費あるいは、負担金等を納付しているのか、確認の上、報告ください。
これは、上部団体がどういう団体から資金を集めているかの確認するためのものです。様式は問いません。任意の書式で結構です。</t>
        </r>
      </text>
    </comment>
    <comment ref="A33" authorId="0" shapeId="0" xr:uid="{00000000-0006-0000-0100-000009000000}">
      <text>
        <r>
          <rPr>
            <sz val="10"/>
            <color indexed="81"/>
            <rFont val="ＭＳ Ｐゴシック"/>
            <family val="3"/>
            <charset val="128"/>
          </rPr>
          <t>給料の根拠規程を下欄に記入して下さい。</t>
        </r>
      </text>
    </comment>
    <comment ref="A35" authorId="0" shapeId="0" xr:uid="{00000000-0006-0000-0100-00000A000000}">
      <text>
        <r>
          <rPr>
            <sz val="10"/>
            <color indexed="81"/>
            <rFont val="ＭＳ Ｐゴシック"/>
            <family val="3"/>
            <charset val="128"/>
          </rPr>
          <t>該当する場合は、内容を記入して下さい。</t>
        </r>
      </text>
    </comment>
    <comment ref="A36" authorId="0" shapeId="0" xr:uid="{00000000-0006-0000-0100-00000B000000}">
      <text>
        <r>
          <rPr>
            <sz val="10"/>
            <color indexed="81"/>
            <rFont val="ＭＳ Ｐゴシック"/>
            <family val="3"/>
            <charset val="128"/>
          </rPr>
          <t>アルバイトの賃金など</t>
        </r>
      </text>
    </comment>
    <comment ref="A37" authorId="0" shapeId="0" xr:uid="{00000000-0006-0000-0100-00000C000000}">
      <text>
        <r>
          <rPr>
            <sz val="10"/>
            <color indexed="81"/>
            <rFont val="ＭＳ Ｐゴシック"/>
            <family val="3"/>
            <charset val="128"/>
          </rPr>
          <t>該当する場合は、内容を記入して下さい。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user01151</author>
  </authors>
  <commentList>
    <comment ref="A7" authorId="0" shapeId="0" xr:uid="{00000000-0006-0000-0200-000001000000}">
      <text>
        <r>
          <rPr>
            <sz val="9"/>
            <color indexed="81"/>
            <rFont val="MS P ゴシック"/>
            <family val="3"/>
            <charset val="128"/>
          </rPr>
          <t xml:space="preserve">定例的な会議等の種類及び年間開催数
例：総会（１回）　例年６月に開催
　　役員会（２回）例年５月、２月に開催
　　研修会（３回）例年７月、８月、１０月に開催
</t>
        </r>
      </text>
    </comment>
    <comment ref="A8" authorId="0" shapeId="0" xr:uid="{00000000-0006-0000-0200-000002000000}">
      <text>
        <r>
          <rPr>
            <sz val="9"/>
            <color indexed="81"/>
            <rFont val="MS P ゴシック"/>
            <family val="3"/>
            <charset val="128"/>
          </rPr>
          <t>役職名及び人数、どのような方が就任されているかを記入すること。
例：会長１名
　　副会長２名
　　理事６名
　　監事２名
　　会員の市町村長が就任している。</t>
        </r>
      </text>
    </comment>
    <comment ref="A9" authorId="0" shapeId="0" xr:uid="{00000000-0006-0000-0200-000003000000}">
      <text>
        <r>
          <rPr>
            <sz val="9"/>
            <color indexed="81"/>
            <rFont val="MS P ゴシック"/>
            <family val="3"/>
            <charset val="128"/>
          </rPr>
          <t>県内５４市町村のうち加入していない団体を記入すること。
また、加入していない理由等について可能な範囲で記入すること。
例：Ａ市　令和２年度末に退会　予算上の理由による退会　
　　Ｂ市　従前より未加入　
　　Ｃ町　令和３年度末に退会　時代の変化により必要性がなくなったため退会
　　計３市町
　　</t>
        </r>
      </text>
    </comment>
    <comment ref="A10" authorId="0" shapeId="0" xr:uid="{00000000-0006-0000-0200-000004000000}">
      <text>
        <r>
          <rPr>
            <sz val="9"/>
            <color indexed="81"/>
            <rFont val="MS P ゴシック"/>
            <family val="3"/>
            <charset val="128"/>
          </rPr>
          <t>負担金額の増減、加入団体の増減、人件費の削減、関係団体の動き（上部団体の解散等）など審査項目に関係があると思われることについて記載すること。
例：令和２年度　負担金の削減　繰越金解消のため及び上部団体の解散
　　令和３年度　人件費の削減　事業の見直しによる日々雇用の雇止めによる
　　令和４年度　負担金の一部復元　繰越金が解消され、削減したままの負担金では不足が生じる見込みのため</t>
        </r>
      </text>
    </comment>
    <comment ref="A14" authorId="0" shapeId="0" xr:uid="{00000000-0006-0000-0200-000005000000}">
      <text>
        <r>
          <rPr>
            <sz val="9"/>
            <color indexed="81"/>
            <rFont val="MS P ゴシック"/>
            <family val="3"/>
            <charset val="128"/>
          </rPr>
          <t>審査において承認された額（総額）（５年度承認額ｂ）と実際の負担金額（総額）（５年度実績額ｃ）に差が生じた場合、その理由を具体的に記入すること。
例：差額　＋１０千円　　承認後に１団体（Ａ市）の加入があったため　</t>
        </r>
      </text>
    </comment>
    <comment ref="A15" authorId="0" shapeId="0" xr:uid="{00000000-0006-0000-0200-000006000000}">
      <text>
        <r>
          <rPr>
            <sz val="9"/>
            <color indexed="81"/>
            <rFont val="MS P ゴシック"/>
            <family val="3"/>
            <charset val="128"/>
          </rPr>
          <t>審査において承認された額（総額）（５年度承認額ｂ）または実績額（総額）（５年度実績額ｃ）と次年度に向け要望する負担金額（総額）（６年度要望額ａ）に差が生じる場合、その理由を具体的に記入すること。
例：差額　－１０千円　　事業を見直した結果、印刷費を抑えることができたため</t>
        </r>
      </text>
    </comment>
    <comment ref="A19" authorId="0" shapeId="0" xr:uid="{00000000-0006-0000-0200-000007000000}">
      <text>
        <r>
          <rPr>
            <sz val="9"/>
            <color indexed="81"/>
            <rFont val="MS P ゴシック"/>
            <family val="3"/>
            <charset val="128"/>
          </rPr>
          <t>別紙様式第２（調査表）の裏面　８（１）歳入（２）歳出の表の中の「その他」について説明を記入すること。
例：（１）歳入の「その他」　５０千円
　　　　　・雑収入として５０千円
　　　　　・主なものは○○○
　　（２）歳出の「その他」　１００千円
　　　　　・積立金として１００千円
　　　　　・○○○を目的とした積立金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user01151</author>
  </authors>
  <commentList>
    <comment ref="H6" authorId="0" shapeId="0" xr:uid="{00000000-0006-0000-0400-000001000000}">
      <text>
        <r>
          <rPr>
            <sz val="9"/>
            <color indexed="81"/>
            <rFont val="MS P ゴシック"/>
            <family val="3"/>
            <charset val="128"/>
          </rPr>
          <t>前年度と額に差が生じた場合の理由等について記入すること。
その他説明の必要があることを記入すること。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FJ-USER</author>
  </authors>
  <commentList>
    <comment ref="A4" authorId="0" shapeId="0" xr:uid="{00000000-0006-0000-0700-000001000000}">
      <text>
        <r>
          <rPr>
            <sz val="9"/>
            <color indexed="81"/>
            <rFont val="ＭＳ Ｐゴシック"/>
            <family val="3"/>
            <charset val="128"/>
          </rPr>
          <t>市町村の記載順については、以下の順でお願いします。
千葉市
銚子市
市川市
船橋市
館山市
木更津市
松戸市
野田市
茂原市
成田市
佐倉市
東金市
旭市
習志野市
柏市
勝浦市
市原市
流山市
八千代市
我孫子市
鴨川市
鎌ケ谷市
君津市
富津市
浦安市
四街道市
袖ケ浦市
八街市
印西市
白井市
富里市
南房総市
匝瑳市
香取市
山武市
いすみ市
大網白里市
酒々井町
栄町
神崎町
多古町
東庄町
九十九里町
芝山町
横芝光町
一宮町
睦沢町
長生村
白子町
長柄町
長南町
大多喜町
御宿町
鋸南町</t>
        </r>
      </text>
    </comment>
    <comment ref="H4" authorId="0" shapeId="0" xr:uid="{00000000-0006-0000-0700-000002000000}">
      <text>
        <r>
          <rPr>
            <sz val="9"/>
            <color indexed="81"/>
            <rFont val="ＭＳ Ｐゴシック"/>
            <family val="3"/>
            <charset val="128"/>
          </rPr>
          <t>３年度実績額と４年度要望額との増減がある場合には、備考欄にその理由と変更額を記入して下さい。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user01151</author>
  </authors>
  <commentList>
    <comment ref="F7" authorId="0" shapeId="0" xr:uid="{00000000-0006-0000-0900-000001000000}">
      <text>
        <r>
          <rPr>
            <sz val="9"/>
            <color indexed="81"/>
            <rFont val="MS P ゴシック"/>
            <family val="3"/>
            <charset val="128"/>
          </rPr>
          <t xml:space="preserve">令和４年度の予算書に記載した額を記入してください。
</t>
        </r>
      </text>
    </comment>
    <comment ref="H7" authorId="0" shapeId="0" xr:uid="{00000000-0006-0000-0900-000002000000}">
      <text>
        <r>
          <rPr>
            <sz val="9"/>
            <color indexed="81"/>
            <rFont val="MS P ゴシック"/>
            <family val="3"/>
            <charset val="128"/>
          </rPr>
          <t xml:space="preserve">この表を記入した時点までに実際に使用した額を記入してください。又は、見込みの額を記入してください。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user01151</author>
  </authors>
  <commentList>
    <comment ref="F7" authorId="0" shapeId="0" xr:uid="{00000000-0006-0000-0A00-000001000000}">
      <text>
        <r>
          <rPr>
            <sz val="9"/>
            <color indexed="81"/>
            <rFont val="MS P ゴシック"/>
            <family val="3"/>
            <charset val="128"/>
          </rPr>
          <t xml:space="preserve">令和４年度の予算書に記載した額を記入してください。
</t>
        </r>
      </text>
    </comment>
    <comment ref="H7" authorId="0" shapeId="0" xr:uid="{00000000-0006-0000-0A00-000002000000}">
      <text>
        <r>
          <rPr>
            <sz val="9"/>
            <color indexed="81"/>
            <rFont val="MS P ゴシック"/>
            <family val="3"/>
            <charset val="128"/>
          </rPr>
          <t xml:space="preserve">この表を記入した時点までに実際に使用した額を記入してください。又は、見込みの額を記入してください。
</t>
        </r>
      </text>
    </comment>
  </commentList>
</comments>
</file>

<file path=xl/sharedStrings.xml><?xml version="1.0" encoding="utf-8"?>
<sst xmlns="http://schemas.openxmlformats.org/spreadsheetml/2006/main" count="718" uniqueCount="341">
  <si>
    <t>団体名</t>
    <rPh sb="0" eb="2">
      <t>ダンタイ</t>
    </rPh>
    <rPh sb="2" eb="3">
      <t>メイ</t>
    </rPh>
    <phoneticPr fontId="2"/>
  </si>
  <si>
    <t>大科目</t>
    <rPh sb="0" eb="1">
      <t>ダイ</t>
    </rPh>
    <rPh sb="1" eb="3">
      <t>カモク</t>
    </rPh>
    <phoneticPr fontId="2"/>
  </si>
  <si>
    <t>小科目</t>
    <rPh sb="0" eb="1">
      <t>ショウ</t>
    </rPh>
    <rPh sb="1" eb="3">
      <t>カモク</t>
    </rPh>
    <phoneticPr fontId="2"/>
  </si>
  <si>
    <t>対前年比</t>
    <rPh sb="0" eb="1">
      <t>タイ</t>
    </rPh>
    <rPh sb="1" eb="4">
      <t>ゼンネンヒ</t>
    </rPh>
    <phoneticPr fontId="2"/>
  </si>
  <si>
    <t>構成比</t>
    <rPh sb="0" eb="3">
      <t>コウセイヒ</t>
    </rPh>
    <phoneticPr fontId="2"/>
  </si>
  <si>
    <t>千円</t>
    <rPh sb="0" eb="2">
      <t>センエン</t>
    </rPh>
    <phoneticPr fontId="2"/>
  </si>
  <si>
    <t>（千円未満四捨五入）</t>
    <rPh sb="1" eb="3">
      <t>センエン</t>
    </rPh>
    <rPh sb="3" eb="5">
      <t>ミマン</t>
    </rPh>
    <rPh sb="5" eb="9">
      <t>シシャゴニュウ</t>
    </rPh>
    <phoneticPr fontId="2"/>
  </si>
  <si>
    <t>（　様　式　１　）</t>
    <rPh sb="2" eb="3">
      <t>サマ</t>
    </rPh>
    <rPh sb="4" eb="5">
      <t>シキ</t>
    </rPh>
    <phoneticPr fontId="2"/>
  </si>
  <si>
    <t>１ 負担金等</t>
    <rPh sb="2" eb="6">
      <t>フタンキントウ</t>
    </rPh>
    <phoneticPr fontId="2"/>
  </si>
  <si>
    <t>２ 補助金等</t>
    <rPh sb="2" eb="6">
      <t>ホジョキントウ</t>
    </rPh>
    <phoneticPr fontId="2"/>
  </si>
  <si>
    <t>３ その他</t>
    <rPh sb="4" eb="5">
      <t>タ</t>
    </rPh>
    <phoneticPr fontId="2"/>
  </si>
  <si>
    <t>％</t>
    <phoneticPr fontId="2"/>
  </si>
  <si>
    <t>％</t>
    <phoneticPr fontId="2"/>
  </si>
  <si>
    <t>歳  入</t>
    <rPh sb="0" eb="1">
      <t>トシ</t>
    </rPh>
    <rPh sb="3" eb="4">
      <t>イリ</t>
    </rPh>
    <phoneticPr fontId="2"/>
  </si>
  <si>
    <t>歳　入　合　計</t>
    <rPh sb="0" eb="1">
      <t>トシ</t>
    </rPh>
    <rPh sb="2" eb="3">
      <t>イリ</t>
    </rPh>
    <rPh sb="4" eb="5">
      <t>ゴウ</t>
    </rPh>
    <rPh sb="6" eb="7">
      <t>ケイ</t>
    </rPh>
    <phoneticPr fontId="2"/>
  </si>
  <si>
    <t>比　較</t>
    <rPh sb="0" eb="1">
      <t>ヒ</t>
    </rPh>
    <rPh sb="2" eb="3">
      <t>クラ</t>
    </rPh>
    <phoneticPr fontId="2"/>
  </si>
  <si>
    <t>説　　　明</t>
    <rPh sb="0" eb="1">
      <t>セツ</t>
    </rPh>
    <rPh sb="4" eb="5">
      <t>メイ</t>
    </rPh>
    <phoneticPr fontId="2"/>
  </si>
  <si>
    <t>（目的別）</t>
    <rPh sb="1" eb="3">
      <t>モクテキ</t>
    </rPh>
    <rPh sb="3" eb="4">
      <t>ベツ</t>
    </rPh>
    <phoneticPr fontId="2"/>
  </si>
  <si>
    <t>（性質別）</t>
    <rPh sb="1" eb="3">
      <t>セイシツ</t>
    </rPh>
    <rPh sb="3" eb="4">
      <t>ベツ</t>
    </rPh>
    <phoneticPr fontId="2"/>
  </si>
  <si>
    <t>報償費</t>
    <rPh sb="0" eb="2">
      <t>ホウショウ</t>
    </rPh>
    <rPh sb="2" eb="3">
      <t>ヒ</t>
    </rPh>
    <phoneticPr fontId="2"/>
  </si>
  <si>
    <t>旅費</t>
    <rPh sb="0" eb="2">
      <t>リョヒ</t>
    </rPh>
    <phoneticPr fontId="2"/>
  </si>
  <si>
    <t>交際費</t>
    <rPh sb="0" eb="3">
      <t>コウサイヒ</t>
    </rPh>
    <phoneticPr fontId="2"/>
  </si>
  <si>
    <t>食糧費</t>
    <rPh sb="0" eb="3">
      <t>ショクリョウヒ</t>
    </rPh>
    <phoneticPr fontId="2"/>
  </si>
  <si>
    <t>印刷費</t>
    <rPh sb="0" eb="2">
      <t>インサツ</t>
    </rPh>
    <rPh sb="2" eb="3">
      <t>ヒ</t>
    </rPh>
    <phoneticPr fontId="2"/>
  </si>
  <si>
    <t>役務費</t>
    <rPh sb="0" eb="1">
      <t>ヤク</t>
    </rPh>
    <rPh sb="1" eb="2">
      <t>ム</t>
    </rPh>
    <rPh sb="2" eb="3">
      <t>ヒ</t>
    </rPh>
    <phoneticPr fontId="2"/>
  </si>
  <si>
    <t>その他</t>
    <rPh sb="2" eb="3">
      <t>タ</t>
    </rPh>
    <phoneticPr fontId="2"/>
  </si>
  <si>
    <t>物　　件　　費　　の　　内　　容</t>
    <rPh sb="0" eb="1">
      <t>モノ</t>
    </rPh>
    <rPh sb="3" eb="4">
      <t>ケン</t>
    </rPh>
    <rPh sb="6" eb="7">
      <t>ヒ</t>
    </rPh>
    <rPh sb="12" eb="13">
      <t>ナイ</t>
    </rPh>
    <rPh sb="15" eb="16">
      <t>カタチ</t>
    </rPh>
    <phoneticPr fontId="2"/>
  </si>
  <si>
    <t>小   計</t>
    <rPh sb="0" eb="1">
      <t>ショウ</t>
    </rPh>
    <rPh sb="4" eb="5">
      <t>ケイ</t>
    </rPh>
    <phoneticPr fontId="2"/>
  </si>
  <si>
    <t>％</t>
    <phoneticPr fontId="2"/>
  </si>
  <si>
    <t>歳    出</t>
    <rPh sb="0" eb="1">
      <t>トシ</t>
    </rPh>
    <rPh sb="5" eb="6">
      <t>デ</t>
    </rPh>
    <phoneticPr fontId="2"/>
  </si>
  <si>
    <t>（注）</t>
    <rPh sb="1" eb="2">
      <t>チュウ</t>
    </rPh>
    <phoneticPr fontId="2"/>
  </si>
  <si>
    <t>２　物件費の記入について</t>
    <rPh sb="2" eb="5">
      <t>ブッケンヒ</t>
    </rPh>
    <rPh sb="6" eb="8">
      <t>キニュウ</t>
    </rPh>
    <phoneticPr fontId="2"/>
  </si>
  <si>
    <t>歳　出　合　計</t>
    <rPh sb="0" eb="1">
      <t>トシ</t>
    </rPh>
    <rPh sb="2" eb="3">
      <t>デ</t>
    </rPh>
    <rPh sb="4" eb="5">
      <t>ゴウ</t>
    </rPh>
    <rPh sb="6" eb="7">
      <t>ケイ</t>
    </rPh>
    <phoneticPr fontId="2"/>
  </si>
  <si>
    <t>上部団体負担金</t>
    <phoneticPr fontId="2"/>
  </si>
  <si>
    <t>その他</t>
    <phoneticPr fontId="2"/>
  </si>
  <si>
    <t>４</t>
    <phoneticPr fontId="2"/>
  </si>
  <si>
    <t>５</t>
    <phoneticPr fontId="2"/>
  </si>
  <si>
    <t>６</t>
    <phoneticPr fontId="2"/>
  </si>
  <si>
    <t>支　部　　還元金</t>
    <phoneticPr fontId="2"/>
  </si>
  <si>
    <t>（３）　「その他」欄の額が、物件費合計額の２０％を越す場合は、主たる費目について余</t>
    <rPh sb="7" eb="8">
      <t>タ</t>
    </rPh>
    <rPh sb="9" eb="10">
      <t>ラン</t>
    </rPh>
    <rPh sb="11" eb="12">
      <t>ガク</t>
    </rPh>
    <rPh sb="14" eb="17">
      <t>ブッケンヒ</t>
    </rPh>
    <rPh sb="17" eb="19">
      <t>ゴウケイ</t>
    </rPh>
    <rPh sb="19" eb="20">
      <t>ガク</t>
    </rPh>
    <rPh sb="25" eb="26">
      <t>コ</t>
    </rPh>
    <rPh sb="27" eb="29">
      <t>バアイ</t>
    </rPh>
    <rPh sb="31" eb="32">
      <t>シュ</t>
    </rPh>
    <rPh sb="34" eb="36">
      <t>ヒモク</t>
    </rPh>
    <rPh sb="40" eb="41">
      <t>ヨ</t>
    </rPh>
    <phoneticPr fontId="2"/>
  </si>
  <si>
    <t>大　科　目</t>
    <rPh sb="0" eb="1">
      <t>ダイ</t>
    </rPh>
    <rPh sb="2" eb="3">
      <t>カ</t>
    </rPh>
    <rPh sb="4" eb="5">
      <t>メ</t>
    </rPh>
    <phoneticPr fontId="2"/>
  </si>
  <si>
    <t>小　科　目</t>
    <rPh sb="0" eb="1">
      <t>ショウ</t>
    </rPh>
    <rPh sb="2" eb="3">
      <t>カ</t>
    </rPh>
    <rPh sb="4" eb="5">
      <t>メ</t>
    </rPh>
    <phoneticPr fontId="2"/>
  </si>
  <si>
    <t>（　様　式　２　）</t>
    <rPh sb="2" eb="3">
      <t>サマ</t>
    </rPh>
    <rPh sb="4" eb="5">
      <t>シキ</t>
    </rPh>
    <phoneticPr fontId="2"/>
  </si>
  <si>
    <t>均等割</t>
    <rPh sb="0" eb="2">
      <t>キントウ</t>
    </rPh>
    <rPh sb="2" eb="3">
      <t>ワ</t>
    </rPh>
    <phoneticPr fontId="2"/>
  </si>
  <si>
    <t>規模割</t>
    <rPh sb="0" eb="2">
      <t>キボ</t>
    </rPh>
    <rPh sb="2" eb="3">
      <t>ワリ</t>
    </rPh>
    <phoneticPr fontId="2"/>
  </si>
  <si>
    <t>事業割</t>
    <rPh sb="0" eb="2">
      <t>ジギョウ</t>
    </rPh>
    <rPh sb="2" eb="3">
      <t>ワリ</t>
    </rPh>
    <phoneticPr fontId="2"/>
  </si>
  <si>
    <t>備　　考</t>
    <rPh sb="0" eb="1">
      <t>ソナエ</t>
    </rPh>
    <rPh sb="3" eb="4">
      <t>コウ</t>
    </rPh>
    <phoneticPr fontId="2"/>
  </si>
  <si>
    <t>小　　計</t>
    <rPh sb="0" eb="1">
      <t>ショウ</t>
    </rPh>
    <rPh sb="3" eb="4">
      <t>ケイ</t>
    </rPh>
    <phoneticPr fontId="2"/>
  </si>
  <si>
    <t>国</t>
    <rPh sb="0" eb="1">
      <t>クニ</t>
    </rPh>
    <phoneticPr fontId="2"/>
  </si>
  <si>
    <t>県</t>
    <rPh sb="0" eb="1">
      <t>ケン</t>
    </rPh>
    <phoneticPr fontId="2"/>
  </si>
  <si>
    <t>市</t>
    <rPh sb="0" eb="1">
      <t>シ</t>
    </rPh>
    <phoneticPr fontId="2"/>
  </si>
  <si>
    <t>町　村</t>
    <rPh sb="0" eb="1">
      <t>マチ</t>
    </rPh>
    <rPh sb="2" eb="3">
      <t>ムラ</t>
    </rPh>
    <phoneticPr fontId="2"/>
  </si>
  <si>
    <t>合　　計</t>
    <rPh sb="0" eb="1">
      <t>ゴウ</t>
    </rPh>
    <rPh sb="3" eb="4">
      <t>ケイ</t>
    </rPh>
    <phoneticPr fontId="2"/>
  </si>
  <si>
    <t>研　修　会　等　の　名　称</t>
    <rPh sb="0" eb="1">
      <t>ケン</t>
    </rPh>
    <rPh sb="2" eb="3">
      <t>オサム</t>
    </rPh>
    <rPh sb="4" eb="5">
      <t>カイ</t>
    </rPh>
    <rPh sb="6" eb="7">
      <t>トウ</t>
    </rPh>
    <rPh sb="10" eb="11">
      <t>メイ</t>
    </rPh>
    <rPh sb="12" eb="13">
      <t>ショウ</t>
    </rPh>
    <phoneticPr fontId="2"/>
  </si>
  <si>
    <t>開催回数</t>
    <rPh sb="0" eb="2">
      <t>カイサイ</t>
    </rPh>
    <rPh sb="2" eb="4">
      <t>カイスウ</t>
    </rPh>
    <phoneticPr fontId="2"/>
  </si>
  <si>
    <t>参加者数及び　　　　参加対象</t>
    <rPh sb="0" eb="3">
      <t>サンカシャ</t>
    </rPh>
    <rPh sb="3" eb="4">
      <t>スウ</t>
    </rPh>
    <rPh sb="4" eb="5">
      <t>オヨ</t>
    </rPh>
    <rPh sb="10" eb="12">
      <t>サンカ</t>
    </rPh>
    <rPh sb="12" eb="14">
      <t>タイショウ</t>
    </rPh>
    <phoneticPr fontId="2"/>
  </si>
  <si>
    <t>経　　　　　　費</t>
    <rPh sb="0" eb="1">
      <t>キョウ</t>
    </rPh>
    <rPh sb="7" eb="8">
      <t>ヒ</t>
    </rPh>
    <phoneticPr fontId="2"/>
  </si>
  <si>
    <t>計</t>
    <rPh sb="0" eb="1">
      <t>ケイ</t>
    </rPh>
    <phoneticPr fontId="2"/>
  </si>
  <si>
    <t>①</t>
    <phoneticPr fontId="2"/>
  </si>
  <si>
    <t>②</t>
    <phoneticPr fontId="2"/>
  </si>
  <si>
    <t>③</t>
    <phoneticPr fontId="2"/>
  </si>
  <si>
    <t>④</t>
    <phoneticPr fontId="2"/>
  </si>
  <si>
    <t>⑤</t>
    <phoneticPr fontId="2"/>
  </si>
  <si>
    <t>大  科  目</t>
    <rPh sb="0" eb="1">
      <t>ダイ</t>
    </rPh>
    <rPh sb="3" eb="4">
      <t>カ</t>
    </rPh>
    <rPh sb="6" eb="7">
      <t>メ</t>
    </rPh>
    <phoneticPr fontId="2"/>
  </si>
  <si>
    <t>小  科  目</t>
    <rPh sb="0" eb="1">
      <t>ショウ</t>
    </rPh>
    <rPh sb="3" eb="4">
      <t>カ</t>
    </rPh>
    <rPh sb="6" eb="7">
      <t>メ</t>
    </rPh>
    <phoneticPr fontId="2"/>
  </si>
  <si>
    <t>使用料及  び賃借料</t>
    <rPh sb="0" eb="3">
      <t>シヨウリョウ</t>
    </rPh>
    <rPh sb="3" eb="4">
      <t>オヨ</t>
    </rPh>
    <rPh sb="7" eb="10">
      <t>チンシャクリョウ</t>
    </rPh>
    <phoneticPr fontId="2"/>
  </si>
  <si>
    <t>１ 会 議 費</t>
    <rPh sb="2" eb="3">
      <t>カイ</t>
    </rPh>
    <rPh sb="4" eb="5">
      <t>ギ</t>
    </rPh>
    <rPh sb="6" eb="7">
      <t>ヒ</t>
    </rPh>
    <phoneticPr fontId="2"/>
  </si>
  <si>
    <t>２ 事 務 費</t>
    <rPh sb="2" eb="3">
      <t>コト</t>
    </rPh>
    <rPh sb="4" eb="5">
      <t>ツトム</t>
    </rPh>
    <rPh sb="6" eb="7">
      <t>ヒ</t>
    </rPh>
    <phoneticPr fontId="2"/>
  </si>
  <si>
    <t>３ 事 業 費</t>
    <rPh sb="2" eb="3">
      <t>コト</t>
    </rPh>
    <rPh sb="4" eb="5">
      <t>ギョウ</t>
    </rPh>
    <rPh sb="6" eb="7">
      <t>ヒ</t>
    </rPh>
    <phoneticPr fontId="2"/>
  </si>
  <si>
    <t xml:space="preserve">  歳　　出</t>
    <rPh sb="2" eb="3">
      <t>トシ</t>
    </rPh>
    <rPh sb="5" eb="6">
      <t>デ</t>
    </rPh>
    <phoneticPr fontId="2"/>
  </si>
  <si>
    <t>国、県、市町村等別</t>
    <rPh sb="0" eb="1">
      <t>クニ</t>
    </rPh>
    <rPh sb="2" eb="3">
      <t>ケン</t>
    </rPh>
    <rPh sb="4" eb="7">
      <t>シチョウソン</t>
    </rPh>
    <rPh sb="7" eb="8">
      <t>トウ</t>
    </rPh>
    <rPh sb="8" eb="9">
      <t>ベツ</t>
    </rPh>
    <phoneticPr fontId="2"/>
  </si>
  <si>
    <t>区分</t>
    <rPh sb="0" eb="2">
      <t>クブン</t>
    </rPh>
    <phoneticPr fontId="2"/>
  </si>
  <si>
    <t>6  負担金等積算基礎</t>
    <phoneticPr fontId="2"/>
  </si>
  <si>
    <t>年度</t>
    <rPh sb="0" eb="2">
      <t>ネンド</t>
    </rPh>
    <phoneticPr fontId="2"/>
  </si>
  <si>
    <t>団 体 名</t>
    <rPh sb="0" eb="1">
      <t>ダン</t>
    </rPh>
    <rPh sb="2" eb="3">
      <t>カラダ</t>
    </rPh>
    <rPh sb="4" eb="5">
      <t>メイ</t>
    </rPh>
    <phoneticPr fontId="2"/>
  </si>
  <si>
    <t>種別</t>
    <rPh sb="0" eb="2">
      <t>シュベツ</t>
    </rPh>
    <phoneticPr fontId="2"/>
  </si>
  <si>
    <t>代 表 者</t>
    <rPh sb="0" eb="1">
      <t>ダイ</t>
    </rPh>
    <rPh sb="2" eb="3">
      <t>ヒョウ</t>
    </rPh>
    <rPh sb="4" eb="5">
      <t>モノ</t>
    </rPh>
    <phoneticPr fontId="2"/>
  </si>
  <si>
    <t>電話番号</t>
    <rPh sb="0" eb="1">
      <t>デン</t>
    </rPh>
    <rPh sb="1" eb="2">
      <t>ハナシ</t>
    </rPh>
    <rPh sb="2" eb="3">
      <t>バン</t>
    </rPh>
    <rPh sb="3" eb="4">
      <t>ゴウ</t>
    </rPh>
    <phoneticPr fontId="2"/>
  </si>
  <si>
    <t>市町村負担金等</t>
    <rPh sb="0" eb="3">
      <t>シチョウソン</t>
    </rPh>
    <rPh sb="3" eb="6">
      <t>フタンキン</t>
    </rPh>
    <rPh sb="6" eb="7">
      <t>トウ</t>
    </rPh>
    <phoneticPr fontId="2"/>
  </si>
  <si>
    <t>円</t>
    <rPh sb="0" eb="1">
      <t>エン</t>
    </rPh>
    <phoneticPr fontId="2"/>
  </si>
  <si>
    <t>市町村数</t>
    <rPh sb="0" eb="3">
      <t>シチョウソン</t>
    </rPh>
    <rPh sb="3" eb="4">
      <t>スウ</t>
    </rPh>
    <phoneticPr fontId="2"/>
  </si>
  <si>
    <t>1　設立の目的(　　　　年設立)</t>
    <phoneticPr fontId="2"/>
  </si>
  <si>
    <t>2　主な事業</t>
    <phoneticPr fontId="2"/>
  </si>
  <si>
    <t>2　規　模　割　　</t>
    <rPh sb="2" eb="3">
      <t>キ</t>
    </rPh>
    <rPh sb="4" eb="5">
      <t>ボ</t>
    </rPh>
    <rPh sb="6" eb="7">
      <t>ワリ</t>
    </rPh>
    <phoneticPr fontId="2"/>
  </si>
  <si>
    <t>人口割</t>
    <rPh sb="0" eb="2">
      <t>ジンコウ</t>
    </rPh>
    <rPh sb="2" eb="3">
      <t>ワリ</t>
    </rPh>
    <phoneticPr fontId="2"/>
  </si>
  <si>
    <t>人数</t>
    <rPh sb="0" eb="2">
      <t>ニンズウ</t>
    </rPh>
    <phoneticPr fontId="2"/>
  </si>
  <si>
    <t>比         較</t>
    <rPh sb="0" eb="1">
      <t>ヒ</t>
    </rPh>
    <rPh sb="10" eb="11">
      <t>クラ</t>
    </rPh>
    <phoneticPr fontId="2"/>
  </si>
  <si>
    <t>a - b</t>
    <phoneticPr fontId="2"/>
  </si>
  <si>
    <t>a - c</t>
    <phoneticPr fontId="2"/>
  </si>
  <si>
    <t>a / b</t>
    <phoneticPr fontId="2"/>
  </si>
  <si>
    <t>a / c</t>
    <phoneticPr fontId="2"/>
  </si>
  <si>
    <t>その他　（　　）</t>
    <rPh sb="2" eb="3">
      <t>タ</t>
    </rPh>
    <phoneticPr fontId="2"/>
  </si>
  <si>
    <t>町村</t>
    <rPh sb="0" eb="2">
      <t>チョウソン</t>
    </rPh>
    <phoneticPr fontId="2"/>
  </si>
  <si>
    <t>一部事務組合</t>
    <rPh sb="0" eb="2">
      <t>イチブ</t>
    </rPh>
    <rPh sb="2" eb="4">
      <t>ジム</t>
    </rPh>
    <rPh sb="4" eb="6">
      <t>クミアイ</t>
    </rPh>
    <phoneticPr fontId="2"/>
  </si>
  <si>
    <t>（負担率）</t>
    <rPh sb="1" eb="3">
      <t>フタン</t>
    </rPh>
    <rPh sb="3" eb="4">
      <t>リツ</t>
    </rPh>
    <phoneticPr fontId="2"/>
  </si>
  <si>
    <t>特別負担金</t>
    <rPh sb="0" eb="2">
      <t>トクベツ</t>
    </rPh>
    <rPh sb="2" eb="5">
      <t>フタンキン</t>
    </rPh>
    <phoneticPr fontId="2"/>
  </si>
  <si>
    <t>事業費(補助金）</t>
    <rPh sb="0" eb="3">
      <t>ジギョウヒ</t>
    </rPh>
    <rPh sb="4" eb="7">
      <t>ホジョキン</t>
    </rPh>
    <phoneticPr fontId="2"/>
  </si>
  <si>
    <t>区   分</t>
    <rPh sb="0" eb="1">
      <t>ク</t>
    </rPh>
    <rPh sb="4" eb="5">
      <t>ブン</t>
    </rPh>
    <phoneticPr fontId="2"/>
  </si>
  <si>
    <t>均等割</t>
    <rPh sb="0" eb="3">
      <t>キントウワリ</t>
    </rPh>
    <phoneticPr fontId="2"/>
  </si>
  <si>
    <t>事業費割</t>
    <rPh sb="0" eb="3">
      <t>ジギョウヒ</t>
    </rPh>
    <rPh sb="3" eb="4">
      <t>ワ</t>
    </rPh>
    <phoneticPr fontId="2"/>
  </si>
  <si>
    <t>小計</t>
    <rPh sb="0" eb="2">
      <t>ショウケイ</t>
    </rPh>
    <phoneticPr fontId="2"/>
  </si>
  <si>
    <t>合計</t>
    <rPh sb="0" eb="2">
      <t>ゴウケイ</t>
    </rPh>
    <phoneticPr fontId="2"/>
  </si>
  <si>
    <t>事   業   名</t>
    <rPh sb="0" eb="1">
      <t>コト</t>
    </rPh>
    <rPh sb="4" eb="5">
      <t>ギョウ</t>
    </rPh>
    <rPh sb="8" eb="9">
      <t>メイ</t>
    </rPh>
    <phoneticPr fontId="2"/>
  </si>
  <si>
    <t>事  業  内  容  （具体的に）</t>
    <rPh sb="0" eb="1">
      <t>コト</t>
    </rPh>
    <rPh sb="3" eb="4">
      <t>ギョウ</t>
    </rPh>
    <rPh sb="6" eb="7">
      <t>ウチ</t>
    </rPh>
    <rPh sb="9" eb="10">
      <t>カタチ</t>
    </rPh>
    <rPh sb="13" eb="16">
      <t>グタイテキ</t>
    </rPh>
    <phoneticPr fontId="2"/>
  </si>
  <si>
    <t>是認</t>
    <rPh sb="0" eb="1">
      <t>ゼ</t>
    </rPh>
    <rPh sb="1" eb="2">
      <t>ニン</t>
    </rPh>
    <phoneticPr fontId="2"/>
  </si>
  <si>
    <t>保留</t>
    <rPh sb="0" eb="2">
      <t>ホリュウ</t>
    </rPh>
    <phoneticPr fontId="2"/>
  </si>
  <si>
    <t>3　市町村負担金等(特別負担金を含む)</t>
    <phoneticPr fontId="2"/>
  </si>
  <si>
    <t>%</t>
    <phoneticPr fontId="2"/>
  </si>
  <si>
    <t>4  負担の内訳</t>
    <phoneticPr fontId="2"/>
  </si>
  <si>
    <t>5  特別負担金の内容</t>
    <phoneticPr fontId="2"/>
  </si>
  <si>
    <t>比　　較</t>
    <rPh sb="0" eb="1">
      <t>ヒ</t>
    </rPh>
    <rPh sb="3" eb="4">
      <t>クラ</t>
    </rPh>
    <phoneticPr fontId="2"/>
  </si>
  <si>
    <t>給料</t>
    <rPh sb="0" eb="2">
      <t>キュウリョウ</t>
    </rPh>
    <phoneticPr fontId="2"/>
  </si>
  <si>
    <t>8　予　算　額</t>
    <rPh sb="2" eb="3">
      <t>ヨ</t>
    </rPh>
    <rPh sb="4" eb="5">
      <t>サン</t>
    </rPh>
    <rPh sb="6" eb="7">
      <t>ガク</t>
    </rPh>
    <phoneticPr fontId="2"/>
  </si>
  <si>
    <t>諸手当</t>
    <rPh sb="0" eb="3">
      <t>ショテアテ</t>
    </rPh>
    <phoneticPr fontId="2"/>
  </si>
  <si>
    <t>（1）　歳　　入</t>
    <rPh sb="4" eb="5">
      <t>トシ</t>
    </rPh>
    <rPh sb="7" eb="8">
      <t>イ</t>
    </rPh>
    <phoneticPr fontId="2"/>
  </si>
  <si>
    <t>区　　　　分</t>
    <rPh sb="0" eb="1">
      <t>ク</t>
    </rPh>
    <rPh sb="5" eb="6">
      <t>ブン</t>
    </rPh>
    <phoneticPr fontId="2"/>
  </si>
  <si>
    <t>構　成　比</t>
    <rPh sb="0" eb="1">
      <t>カマエ</t>
    </rPh>
    <rPh sb="2" eb="3">
      <t>シゲル</t>
    </rPh>
    <rPh sb="4" eb="5">
      <t>ヒ</t>
    </rPh>
    <phoneticPr fontId="2"/>
  </si>
  <si>
    <t>賃金</t>
    <rPh sb="0" eb="2">
      <t>チンギン</t>
    </rPh>
    <phoneticPr fontId="2"/>
  </si>
  <si>
    <t>負担金等</t>
    <rPh sb="0" eb="3">
      <t>フタンキン</t>
    </rPh>
    <rPh sb="3" eb="4">
      <t>トウ</t>
    </rPh>
    <phoneticPr fontId="2"/>
  </si>
  <si>
    <t>（国）</t>
    <phoneticPr fontId="2"/>
  </si>
  <si>
    <t>〃</t>
    <phoneticPr fontId="2"/>
  </si>
  <si>
    <t>（市町村等）</t>
    <rPh sb="1" eb="5">
      <t>シチョウソントウ</t>
    </rPh>
    <phoneticPr fontId="2"/>
  </si>
  <si>
    <t>(その他）</t>
    <rPh sb="3" eb="4">
      <t>タ</t>
    </rPh>
    <phoneticPr fontId="2"/>
  </si>
  <si>
    <t>補助金等</t>
    <rPh sb="0" eb="4">
      <t>ホジョキントウ</t>
    </rPh>
    <phoneticPr fontId="2"/>
  </si>
  <si>
    <t>　(県）</t>
    <phoneticPr fontId="2"/>
  </si>
  <si>
    <t>費　目　別</t>
    <rPh sb="0" eb="1">
      <t>ヒ</t>
    </rPh>
    <rPh sb="2" eb="3">
      <t>メ</t>
    </rPh>
    <rPh sb="4" eb="5">
      <t>ベツ</t>
    </rPh>
    <phoneticPr fontId="2"/>
  </si>
  <si>
    <t>繰越金</t>
    <rPh sb="0" eb="2">
      <t>クリコシ</t>
    </rPh>
    <rPh sb="2" eb="3">
      <t>キン</t>
    </rPh>
    <phoneticPr fontId="2"/>
  </si>
  <si>
    <t>備品・消耗品費</t>
    <rPh sb="0" eb="2">
      <t>ビヒン</t>
    </rPh>
    <rPh sb="3" eb="5">
      <t>ショウモウ</t>
    </rPh>
    <rPh sb="5" eb="6">
      <t>ヒン</t>
    </rPh>
    <rPh sb="6" eb="7">
      <t>ヒ</t>
    </rPh>
    <phoneticPr fontId="2"/>
  </si>
  <si>
    <t>（2）　歳　　出</t>
    <rPh sb="4" eb="5">
      <t>トシ</t>
    </rPh>
    <rPh sb="7" eb="8">
      <t>デ</t>
    </rPh>
    <phoneticPr fontId="2"/>
  </si>
  <si>
    <t>使用料及び賃借料</t>
    <rPh sb="0" eb="3">
      <t>シヨウリョウ</t>
    </rPh>
    <rPh sb="3" eb="4">
      <t>オヨ</t>
    </rPh>
    <rPh sb="5" eb="8">
      <t>チンシャクリョウ</t>
    </rPh>
    <phoneticPr fontId="2"/>
  </si>
  <si>
    <t>会議費</t>
    <rPh sb="0" eb="3">
      <t>カイギヒ</t>
    </rPh>
    <phoneticPr fontId="2"/>
  </si>
  <si>
    <t>事務費</t>
    <rPh sb="0" eb="3">
      <t>ジムヒ</t>
    </rPh>
    <phoneticPr fontId="2"/>
  </si>
  <si>
    <t>事業費</t>
    <rPh sb="0" eb="3">
      <t>ジギョウヒ</t>
    </rPh>
    <phoneticPr fontId="2"/>
  </si>
  <si>
    <t>支部還元金</t>
    <rPh sb="0" eb="2">
      <t>シブ</t>
    </rPh>
    <rPh sb="2" eb="4">
      <t>カンゲン</t>
    </rPh>
    <rPh sb="4" eb="5">
      <t>キン</t>
    </rPh>
    <phoneticPr fontId="2"/>
  </si>
  <si>
    <t>上部団体負担金</t>
    <rPh sb="0" eb="2">
      <t>ジョウブ</t>
    </rPh>
    <rPh sb="2" eb="4">
      <t>ダンタイ</t>
    </rPh>
    <rPh sb="4" eb="7">
      <t>フタンキン</t>
    </rPh>
    <phoneticPr fontId="2"/>
  </si>
  <si>
    <t>（　　　）</t>
    <phoneticPr fontId="2"/>
  </si>
  <si>
    <t>　</t>
    <phoneticPr fontId="2"/>
  </si>
  <si>
    <t>　</t>
    <phoneticPr fontId="2"/>
  </si>
  <si>
    <t>　　</t>
    <phoneticPr fontId="2"/>
  </si>
  <si>
    <t>減額</t>
    <rPh sb="0" eb="2">
      <t>ゲンガク</t>
    </rPh>
    <phoneticPr fontId="2"/>
  </si>
  <si>
    <t>継続</t>
    <rPh sb="0" eb="2">
      <t>ケイゾク</t>
    </rPh>
    <phoneticPr fontId="2"/>
  </si>
  <si>
    <t>１人</t>
    <rPh sb="1" eb="2">
      <t>ヒト</t>
    </rPh>
    <phoneticPr fontId="2"/>
  </si>
  <si>
    <t>備　品・ 消耗品費</t>
    <rPh sb="0" eb="1">
      <t>ソナエ</t>
    </rPh>
    <rPh sb="2" eb="3">
      <t>シナ</t>
    </rPh>
    <rPh sb="5" eb="7">
      <t>ショウモウ</t>
    </rPh>
    <rPh sb="7" eb="8">
      <t>シナ</t>
    </rPh>
    <rPh sb="8" eb="9">
      <t>ヒ</t>
    </rPh>
    <phoneticPr fontId="2"/>
  </si>
  <si>
    <t>（　　　）</t>
    <phoneticPr fontId="2"/>
  </si>
  <si>
    <t>その他の団体負担金</t>
    <phoneticPr fontId="2"/>
  </si>
  <si>
    <t>国、県、市町村等別負担金額一覧表</t>
    <rPh sb="0" eb="1">
      <t>クニ</t>
    </rPh>
    <rPh sb="2" eb="3">
      <t>ケン</t>
    </rPh>
    <rPh sb="4" eb="7">
      <t>シチョウソン</t>
    </rPh>
    <rPh sb="7" eb="8">
      <t>トウ</t>
    </rPh>
    <rPh sb="8" eb="9">
      <t>ベツ</t>
    </rPh>
    <rPh sb="9" eb="12">
      <t>フタンキン</t>
    </rPh>
    <rPh sb="12" eb="13">
      <t>ガク</t>
    </rPh>
    <rPh sb="13" eb="15">
      <t>イチラン</t>
    </rPh>
    <rPh sb="15" eb="16">
      <t>ヒョウ</t>
    </rPh>
    <phoneticPr fontId="2"/>
  </si>
  <si>
    <t>会場及び　　　　　　　　開催年月日</t>
    <rPh sb="0" eb="1">
      <t>カイ</t>
    </rPh>
    <rPh sb="1" eb="2">
      <t>バ</t>
    </rPh>
    <rPh sb="2" eb="3">
      <t>オヨ</t>
    </rPh>
    <rPh sb="12" eb="14">
      <t>カイサイ</t>
    </rPh>
    <rPh sb="14" eb="17">
      <t>ネンガッピ</t>
    </rPh>
    <phoneticPr fontId="2"/>
  </si>
  <si>
    <t>収入済額　　Ａ</t>
    <rPh sb="0" eb="2">
      <t>シュウニュウ</t>
    </rPh>
    <rPh sb="2" eb="3">
      <t>ス</t>
    </rPh>
    <rPh sb="3" eb="4">
      <t>ガク</t>
    </rPh>
    <phoneticPr fontId="2"/>
  </si>
  <si>
    <t>支出済額　　Ｂ</t>
    <rPh sb="0" eb="2">
      <t>シシュツ</t>
    </rPh>
    <rPh sb="2" eb="3">
      <t>ス</t>
    </rPh>
    <rPh sb="3" eb="4">
      <t>ガク</t>
    </rPh>
    <phoneticPr fontId="2"/>
  </si>
  <si>
    <t>翌年度繰越額Ｃ</t>
    <rPh sb="0" eb="3">
      <t>ヨクネンド</t>
    </rPh>
    <rPh sb="3" eb="6">
      <t>クリコシガク</t>
    </rPh>
    <phoneticPr fontId="2"/>
  </si>
  <si>
    <t>繰越割合Ｃ／Ａ</t>
    <rPh sb="0" eb="2">
      <t>クリコシ</t>
    </rPh>
    <rPh sb="2" eb="4">
      <t>ワリアイ</t>
    </rPh>
    <phoneticPr fontId="2"/>
  </si>
  <si>
    <t>収入支出差引額</t>
    <rPh sb="0" eb="2">
      <t>シュウニュウ</t>
    </rPh>
    <rPh sb="2" eb="4">
      <t>シシュツ</t>
    </rPh>
    <rPh sb="4" eb="6">
      <t>サシヒキ</t>
    </rPh>
    <rPh sb="6" eb="7">
      <t>ガク</t>
    </rPh>
    <phoneticPr fontId="2"/>
  </si>
  <si>
    <t>1　均等割</t>
    <phoneticPr fontId="2"/>
  </si>
  <si>
    <t>×</t>
    <phoneticPr fontId="2"/>
  </si>
  <si>
    <t>＝</t>
    <phoneticPr fontId="2"/>
  </si>
  <si>
    <t>×</t>
    <phoneticPr fontId="2"/>
  </si>
  <si>
    <t>＝</t>
    <phoneticPr fontId="2"/>
  </si>
  <si>
    <t>×</t>
    <phoneticPr fontId="2"/>
  </si>
  <si>
    <t>＝</t>
    <phoneticPr fontId="2"/>
  </si>
  <si>
    <t>×</t>
    <phoneticPr fontId="2"/>
  </si>
  <si>
    <t>　</t>
    <phoneticPr fontId="2"/>
  </si>
  <si>
    <t>3　事業費割等</t>
    <phoneticPr fontId="2"/>
  </si>
  <si>
    <t>（　様　式　４　）</t>
    <rPh sb="2" eb="3">
      <t>サマ</t>
    </rPh>
    <rPh sb="4" eb="5">
      <t>シキ</t>
    </rPh>
    <phoneticPr fontId="2"/>
  </si>
  <si>
    <t>団体名</t>
    <phoneticPr fontId="2"/>
  </si>
  <si>
    <t>　</t>
    <phoneticPr fontId="2"/>
  </si>
  <si>
    <t>予備費</t>
    <rPh sb="0" eb="3">
      <t>ヨビヒ</t>
    </rPh>
    <phoneticPr fontId="2"/>
  </si>
  <si>
    <t>団体名</t>
    <rPh sb="0" eb="1">
      <t>ダン</t>
    </rPh>
    <rPh sb="1" eb="2">
      <t>カラダ</t>
    </rPh>
    <rPh sb="2" eb="3">
      <t>メイ</t>
    </rPh>
    <phoneticPr fontId="2"/>
  </si>
  <si>
    <t>職員数</t>
    <rPh sb="0" eb="1">
      <t>ショク</t>
    </rPh>
    <rPh sb="1" eb="2">
      <t>イン</t>
    </rPh>
    <rPh sb="2" eb="3">
      <t>カズ</t>
    </rPh>
    <phoneticPr fontId="2"/>
  </si>
  <si>
    <t>人</t>
    <rPh sb="0" eb="1">
      <t>ヒト</t>
    </rPh>
    <phoneticPr fontId="2"/>
  </si>
  <si>
    <t>諸手当の内容</t>
    <rPh sb="0" eb="3">
      <t>ショテアテ</t>
    </rPh>
    <rPh sb="4" eb="6">
      <t>ナイヨウ</t>
    </rPh>
    <phoneticPr fontId="2"/>
  </si>
  <si>
    <t>その他の内容</t>
    <rPh sb="2" eb="3">
      <t>タ</t>
    </rPh>
    <rPh sb="4" eb="6">
      <t>ナイヨウ</t>
    </rPh>
    <phoneticPr fontId="2"/>
  </si>
  <si>
    <t>：</t>
    <phoneticPr fontId="2"/>
  </si>
  <si>
    <t>給与の根拠</t>
    <rPh sb="0" eb="2">
      <t>キュウヨ</t>
    </rPh>
    <rPh sb="3" eb="5">
      <t>コンキョ</t>
    </rPh>
    <phoneticPr fontId="2"/>
  </si>
  <si>
    <t>※　様式１は、負担金総額が１００万円以上の団体のみ提出して下さい。</t>
    <rPh sb="29" eb="30">
      <t>クダ</t>
    </rPh>
    <phoneticPr fontId="2"/>
  </si>
  <si>
    <t>（１）　小科目の項目毎に物件費の内訳欄の該当項目に分類して記入して下さい。</t>
    <rPh sb="4" eb="5">
      <t>ショウ</t>
    </rPh>
    <rPh sb="5" eb="7">
      <t>カモク</t>
    </rPh>
    <rPh sb="8" eb="10">
      <t>コウモク</t>
    </rPh>
    <rPh sb="10" eb="11">
      <t>ゴト</t>
    </rPh>
    <rPh sb="12" eb="15">
      <t>ブッケンヒ</t>
    </rPh>
    <rPh sb="16" eb="18">
      <t>ウチワケ</t>
    </rPh>
    <rPh sb="18" eb="19">
      <t>ラン</t>
    </rPh>
    <rPh sb="20" eb="22">
      <t>ガイトウ</t>
    </rPh>
    <rPh sb="22" eb="24">
      <t>コウモク</t>
    </rPh>
    <rPh sb="25" eb="27">
      <t>ブンルイ</t>
    </rPh>
    <rPh sb="29" eb="31">
      <t>キニュウ</t>
    </rPh>
    <rPh sb="33" eb="34">
      <t>クダ</t>
    </rPh>
    <phoneticPr fontId="2"/>
  </si>
  <si>
    <t>（２）　「役務費」欄には、通信費、手数料、筆耕料、保険料等の合計額を記入して下さい。</t>
    <rPh sb="5" eb="6">
      <t>ヤク</t>
    </rPh>
    <rPh sb="6" eb="7">
      <t>ム</t>
    </rPh>
    <rPh sb="7" eb="8">
      <t>ヒ</t>
    </rPh>
    <rPh sb="9" eb="10">
      <t>ラン</t>
    </rPh>
    <rPh sb="13" eb="16">
      <t>ツウシンヒ</t>
    </rPh>
    <rPh sb="17" eb="20">
      <t>テスウリョウ</t>
    </rPh>
    <rPh sb="21" eb="23">
      <t>ヒッコウ</t>
    </rPh>
    <rPh sb="23" eb="24">
      <t>リョウ</t>
    </rPh>
    <rPh sb="25" eb="28">
      <t>ホケンリョウ</t>
    </rPh>
    <rPh sb="28" eb="29">
      <t>トウ</t>
    </rPh>
    <rPh sb="30" eb="32">
      <t>ゴウケイ</t>
    </rPh>
    <rPh sb="32" eb="33">
      <t>ガク</t>
    </rPh>
    <rPh sb="34" eb="36">
      <t>キニュウ</t>
    </rPh>
    <rPh sb="38" eb="39">
      <t>クダ</t>
    </rPh>
    <phoneticPr fontId="2"/>
  </si>
  <si>
    <t>　　　白に記入して下さい。</t>
    <rPh sb="9" eb="10">
      <t>クダ</t>
    </rPh>
    <phoneticPr fontId="2"/>
  </si>
  <si>
    <t>（注）①は、○○技術研修会等と記載して下さい。</t>
    <rPh sb="1" eb="2">
      <t>チュウ</t>
    </rPh>
    <rPh sb="8" eb="10">
      <t>ギジュツ</t>
    </rPh>
    <rPh sb="10" eb="14">
      <t>ケンシュウカイトウ</t>
    </rPh>
    <rPh sb="15" eb="17">
      <t>キサイ</t>
    </rPh>
    <rPh sb="19" eb="20">
      <t>クダ</t>
    </rPh>
    <phoneticPr fontId="2"/>
  </si>
  <si>
    <t>　　　③は、年○回と記載して下さい。</t>
    <rPh sb="6" eb="7">
      <t>ネン</t>
    </rPh>
    <rPh sb="8" eb="9">
      <t>カイ</t>
    </rPh>
    <rPh sb="10" eb="12">
      <t>キサイ</t>
    </rPh>
    <phoneticPr fontId="2"/>
  </si>
  <si>
    <t>　　　⑤は、講師謝礼、会場使用料、食糧費、テキスト代等に区分し、積算根拠（例：食糧費８００円×１００人＝８０，０００円）等記載して下さい。</t>
    <rPh sb="6" eb="8">
      <t>コウシ</t>
    </rPh>
    <rPh sb="8" eb="10">
      <t>シャレイ</t>
    </rPh>
    <rPh sb="11" eb="13">
      <t>カイジョウ</t>
    </rPh>
    <rPh sb="13" eb="16">
      <t>シヨウリョウ</t>
    </rPh>
    <rPh sb="17" eb="20">
      <t>ショクリョウヒ</t>
    </rPh>
    <rPh sb="25" eb="26">
      <t>ダイ</t>
    </rPh>
    <rPh sb="26" eb="27">
      <t>トウ</t>
    </rPh>
    <rPh sb="28" eb="30">
      <t>クブン</t>
    </rPh>
    <rPh sb="32" eb="34">
      <t>セキサン</t>
    </rPh>
    <rPh sb="34" eb="36">
      <t>コンキョ</t>
    </rPh>
    <rPh sb="37" eb="38">
      <t>レイ</t>
    </rPh>
    <rPh sb="39" eb="42">
      <t>ショクリョウヒ</t>
    </rPh>
    <rPh sb="45" eb="46">
      <t>エン</t>
    </rPh>
    <rPh sb="50" eb="51">
      <t>ニン</t>
    </rPh>
    <rPh sb="58" eb="59">
      <t>エン</t>
    </rPh>
    <rPh sb="60" eb="61">
      <t>トウ</t>
    </rPh>
    <rPh sb="61" eb="63">
      <t>キサイ</t>
    </rPh>
    <phoneticPr fontId="2"/>
  </si>
  <si>
    <t>対前
年比</t>
    <rPh sb="0" eb="1">
      <t>タイ</t>
    </rPh>
    <rPh sb="1" eb="2">
      <t>マエ</t>
    </rPh>
    <rPh sb="3" eb="5">
      <t>ネンヒ</t>
    </rPh>
    <phoneticPr fontId="2"/>
  </si>
  <si>
    <t>構成団体数</t>
    <rPh sb="0" eb="2">
      <t>コウセイ</t>
    </rPh>
    <rPh sb="2" eb="4">
      <t>ダンタイ</t>
    </rPh>
    <rPh sb="4" eb="5">
      <t>スウ</t>
    </rPh>
    <phoneticPr fontId="2"/>
  </si>
  <si>
    <t>小計</t>
    <rPh sb="0" eb="1">
      <t>ショウ</t>
    </rPh>
    <rPh sb="1" eb="2">
      <t>ケイ</t>
    </rPh>
    <phoneticPr fontId="2"/>
  </si>
  <si>
    <t>合計</t>
    <rPh sb="0" eb="1">
      <t>ゴウ</t>
    </rPh>
    <phoneticPr fontId="2"/>
  </si>
  <si>
    <t>対応の効果</t>
    <rPh sb="0" eb="2">
      <t>タイオウ</t>
    </rPh>
    <rPh sb="3" eb="5">
      <t>コウカ</t>
    </rPh>
    <phoneticPr fontId="2"/>
  </si>
  <si>
    <t>その他</t>
    <rPh sb="2" eb="3">
      <t>ホカ</t>
    </rPh>
    <phoneticPr fontId="2"/>
  </si>
  <si>
    <t>具体的な対応内容（箇条書き）</t>
    <rPh sb="0" eb="3">
      <t>グタイテキ</t>
    </rPh>
    <rPh sb="4" eb="6">
      <t>タイオウ</t>
    </rPh>
    <rPh sb="6" eb="8">
      <t>ナイヨウ</t>
    </rPh>
    <rPh sb="9" eb="12">
      <t>カジョウガ</t>
    </rPh>
    <phoneticPr fontId="2"/>
  </si>
  <si>
    <t>（単位：円）</t>
    <rPh sb="1" eb="3">
      <t>タンイ</t>
    </rPh>
    <rPh sb="4" eb="5">
      <t>エン</t>
    </rPh>
    <phoneticPr fontId="2"/>
  </si>
  <si>
    <t>実績額</t>
    <rPh sb="0" eb="2">
      <t>ジッセキ</t>
    </rPh>
    <rPh sb="2" eb="3">
      <t>ガク</t>
    </rPh>
    <phoneticPr fontId="2"/>
  </si>
  <si>
    <t>差額</t>
    <rPh sb="0" eb="1">
      <t>サ</t>
    </rPh>
    <rPh sb="1" eb="2">
      <t>ガク</t>
    </rPh>
    <phoneticPr fontId="2"/>
  </si>
  <si>
    <t>案の額</t>
    <rPh sb="0" eb="1">
      <t>アン</t>
    </rPh>
    <rPh sb="2" eb="3">
      <t>ガク</t>
    </rPh>
    <phoneticPr fontId="2"/>
  </si>
  <si>
    <t>見込額</t>
    <rPh sb="0" eb="2">
      <t>ミコ</t>
    </rPh>
    <rPh sb="2" eb="3">
      <t>ガク</t>
    </rPh>
    <phoneticPr fontId="2"/>
  </si>
  <si>
    <t>決定額</t>
    <rPh sb="0" eb="2">
      <t>ケッテイ</t>
    </rPh>
    <rPh sb="2" eb="3">
      <t>ガク</t>
    </rPh>
    <phoneticPr fontId="2"/>
  </si>
  <si>
    <t>支部名</t>
    <rPh sb="0" eb="2">
      <t>シブ</t>
    </rPh>
    <phoneticPr fontId="2"/>
  </si>
  <si>
    <t>承認にあたり条件を付した団体の対応状況</t>
    <phoneticPr fontId="2"/>
  </si>
  <si>
    <t>承認にあたり条件を付した団体の対応状況（各支部用）</t>
    <rPh sb="20" eb="21">
      <t>カク</t>
    </rPh>
    <rPh sb="21" eb="23">
      <t>シブ</t>
    </rPh>
    <rPh sb="23" eb="24">
      <t>ヨウ</t>
    </rPh>
    <phoneticPr fontId="2"/>
  </si>
  <si>
    <t>（2）-1　人件費の比較</t>
    <rPh sb="6" eb="9">
      <t>ジンケンヒ</t>
    </rPh>
    <rPh sb="10" eb="12">
      <t>ヒカク</t>
    </rPh>
    <phoneticPr fontId="2"/>
  </si>
  <si>
    <t>（2）-2　物件費の比較</t>
    <rPh sb="6" eb="9">
      <t>ブッケンヒ</t>
    </rPh>
    <rPh sb="10" eb="12">
      <t>ヒカク</t>
    </rPh>
    <phoneticPr fontId="2"/>
  </si>
  <si>
    <t>9　決　算　額</t>
    <rPh sb="2" eb="3">
      <t>ケツ</t>
    </rPh>
    <rPh sb="4" eb="5">
      <t>サン</t>
    </rPh>
    <rPh sb="6" eb="7">
      <t>ガク</t>
    </rPh>
    <phoneticPr fontId="2"/>
  </si>
  <si>
    <t>３か年平均</t>
    <rPh sb="2" eb="3">
      <t>ネン</t>
    </rPh>
    <rPh sb="3" eb="5">
      <t>ヘイキン</t>
    </rPh>
    <phoneticPr fontId="2"/>
  </si>
  <si>
    <t>備考</t>
    <rPh sb="0" eb="2">
      <t>ビコウ</t>
    </rPh>
    <phoneticPr fontId="2"/>
  </si>
  <si>
    <t>歳出決算額</t>
    <rPh sb="0" eb="2">
      <t>サイシュツ</t>
    </rPh>
    <rPh sb="2" eb="4">
      <t>ケッサン</t>
    </rPh>
    <rPh sb="4" eb="5">
      <t>ガク</t>
    </rPh>
    <phoneticPr fontId="2"/>
  </si>
  <si>
    <t>歳入決算額</t>
    <rPh sb="0" eb="2">
      <t>サイニュウ</t>
    </rPh>
    <rPh sb="2" eb="4">
      <t>ケッサン</t>
    </rPh>
    <rPh sb="4" eb="5">
      <t>ガク</t>
    </rPh>
    <phoneticPr fontId="2"/>
  </si>
  <si>
    <t>差引（繰越額）</t>
    <rPh sb="0" eb="2">
      <t>サシヒキ</t>
    </rPh>
    <rPh sb="3" eb="5">
      <t>クリコシ</t>
    </rPh>
    <rPh sb="5" eb="6">
      <t>ガク</t>
    </rPh>
    <phoneticPr fontId="2"/>
  </si>
  <si>
    <t>繰越割合</t>
    <rPh sb="0" eb="2">
      <t>クリコシ</t>
    </rPh>
    <rPh sb="2" eb="4">
      <t>ワリアイ</t>
    </rPh>
    <phoneticPr fontId="2"/>
  </si>
  <si>
    <t>市町村等負担金</t>
    <rPh sb="0" eb="3">
      <t>シチョウソン</t>
    </rPh>
    <rPh sb="3" eb="4">
      <t>トウ</t>
    </rPh>
    <rPh sb="4" eb="7">
      <t>フタンキン</t>
    </rPh>
    <phoneticPr fontId="2"/>
  </si>
  <si>
    <t>主な事業</t>
    <rPh sb="0" eb="1">
      <t>オモ</t>
    </rPh>
    <rPh sb="2" eb="4">
      <t>ジギョウ</t>
    </rPh>
    <phoneticPr fontId="2"/>
  </si>
  <si>
    <t>役員構成</t>
    <rPh sb="0" eb="2">
      <t>ヤクイン</t>
    </rPh>
    <rPh sb="2" eb="4">
      <t>コウセイ</t>
    </rPh>
    <phoneticPr fontId="2"/>
  </si>
  <si>
    <t>未加入自治体</t>
    <rPh sb="0" eb="1">
      <t>ミ</t>
    </rPh>
    <rPh sb="1" eb="3">
      <t>カニュウ</t>
    </rPh>
    <rPh sb="3" eb="6">
      <t>ジチタイ</t>
    </rPh>
    <phoneticPr fontId="2"/>
  </si>
  <si>
    <t>直近３か年の動き</t>
    <rPh sb="0" eb="2">
      <t>チョッキン</t>
    </rPh>
    <rPh sb="4" eb="5">
      <t>ネン</t>
    </rPh>
    <rPh sb="6" eb="7">
      <t>ウゴ</t>
    </rPh>
    <phoneticPr fontId="2"/>
  </si>
  <si>
    <t>　　　　　　　　　　　　　　　　　　　　　　　　　　　　　　　　　　　　　　　　　　　　　</t>
    <phoneticPr fontId="2"/>
  </si>
  <si>
    <t>承認額と実績額に
差が生じた理由</t>
    <rPh sb="0" eb="2">
      <t>ショウニン</t>
    </rPh>
    <rPh sb="2" eb="3">
      <t>ガク</t>
    </rPh>
    <rPh sb="4" eb="6">
      <t>ジッセキ</t>
    </rPh>
    <rPh sb="6" eb="7">
      <t>ガク</t>
    </rPh>
    <rPh sb="9" eb="10">
      <t>サ</t>
    </rPh>
    <rPh sb="11" eb="12">
      <t>ショウ</t>
    </rPh>
    <rPh sb="14" eb="16">
      <t>リユウ</t>
    </rPh>
    <phoneticPr fontId="2"/>
  </si>
  <si>
    <t>１　団体概要</t>
    <rPh sb="2" eb="4">
      <t>ダンタイ</t>
    </rPh>
    <rPh sb="4" eb="6">
      <t>ガイヨウ</t>
    </rPh>
    <phoneticPr fontId="2"/>
  </si>
  <si>
    <r>
      <t>２　市町村等負担金等</t>
    </r>
    <r>
      <rPr>
        <sz val="11"/>
        <rFont val="ＭＳ 明朝"/>
        <family val="1"/>
        <charset val="128"/>
      </rPr>
      <t>（※該当団体のみ記入）</t>
    </r>
    <rPh sb="2" eb="6">
      <t>シチョウソントウ</t>
    </rPh>
    <rPh sb="6" eb="9">
      <t>フタンキン</t>
    </rPh>
    <rPh sb="9" eb="10">
      <t>トウ</t>
    </rPh>
    <rPh sb="12" eb="14">
      <t>ガイトウ</t>
    </rPh>
    <rPh sb="14" eb="16">
      <t>ダンタイ</t>
    </rPh>
    <rPh sb="18" eb="20">
      <t>キニュウ</t>
    </rPh>
    <phoneticPr fontId="2"/>
  </si>
  <si>
    <t>３　「その他」の項目についての説明</t>
    <rPh sb="5" eb="6">
      <t>ホカ</t>
    </rPh>
    <rPh sb="8" eb="10">
      <t>コウモク</t>
    </rPh>
    <rPh sb="15" eb="17">
      <t>セツメイ</t>
    </rPh>
    <phoneticPr fontId="2"/>
  </si>
  <si>
    <t>承認額（実績額）と
要望額に
差が生じた理由</t>
    <rPh sb="0" eb="3">
      <t>ショウニンガク</t>
    </rPh>
    <rPh sb="4" eb="7">
      <t>ジッセキガク</t>
    </rPh>
    <rPh sb="10" eb="12">
      <t>ヨウボウ</t>
    </rPh>
    <rPh sb="12" eb="13">
      <t>ガク</t>
    </rPh>
    <rPh sb="15" eb="16">
      <t>サ</t>
    </rPh>
    <rPh sb="17" eb="18">
      <t>ショウ</t>
    </rPh>
    <rPh sb="20" eb="22">
      <t>リユウ</t>
    </rPh>
    <phoneticPr fontId="2"/>
  </si>
  <si>
    <t>7　事　務　局　所　見　(記入しないでください。）</t>
    <rPh sb="2" eb="3">
      <t>ジ</t>
    </rPh>
    <rPh sb="4" eb="5">
      <t>ム</t>
    </rPh>
    <rPh sb="6" eb="7">
      <t>キョク</t>
    </rPh>
    <phoneticPr fontId="2"/>
  </si>
  <si>
    <t>E-mail</t>
    <phoneticPr fontId="2"/>
  </si>
  <si>
    <r>
      <t>FAX</t>
    </r>
    <r>
      <rPr>
        <sz val="10"/>
        <rFont val="ＭＳ 明朝"/>
        <family val="1"/>
        <charset val="128"/>
      </rPr>
      <t>番号</t>
    </r>
    <rPh sb="3" eb="4">
      <t>バン</t>
    </rPh>
    <rPh sb="4" eb="5">
      <t>ゴウ</t>
    </rPh>
    <phoneticPr fontId="2"/>
  </si>
  <si>
    <t>11　上部団体負担金内容（金額）</t>
    <rPh sb="3" eb="5">
      <t>ジョウブ</t>
    </rPh>
    <rPh sb="5" eb="7">
      <t>ダンタイ</t>
    </rPh>
    <rPh sb="7" eb="10">
      <t>フタンキン</t>
    </rPh>
    <rPh sb="10" eb="12">
      <t>ナイヨウ</t>
    </rPh>
    <rPh sb="13" eb="15">
      <t>キンガク</t>
    </rPh>
    <phoneticPr fontId="2"/>
  </si>
  <si>
    <t>12　新規事業の有無(有の場合はその内容と緊急度を記入して下さい。無の場合は入力しないで下さい。）</t>
    <phoneticPr fontId="2"/>
  </si>
  <si>
    <t>13　国、県等に対する要望陳情の状況（実績）</t>
    <phoneticPr fontId="2"/>
  </si>
  <si>
    <t>別紙様式第２（調査表）等に係る補足説明</t>
    <rPh sb="0" eb="2">
      <t>ベッシ</t>
    </rPh>
    <rPh sb="2" eb="4">
      <t>ヨウシキ</t>
    </rPh>
    <rPh sb="4" eb="5">
      <t>ダイ</t>
    </rPh>
    <rPh sb="7" eb="9">
      <t>チョウサ</t>
    </rPh>
    <rPh sb="9" eb="10">
      <t>ヒョウ</t>
    </rPh>
    <rPh sb="11" eb="12">
      <t>トウ</t>
    </rPh>
    <rPh sb="13" eb="14">
      <t>カカ</t>
    </rPh>
    <rPh sb="15" eb="17">
      <t>ホソク</t>
    </rPh>
    <rPh sb="17" eb="19">
      <t>セツメイ</t>
    </rPh>
    <phoneticPr fontId="2"/>
  </si>
  <si>
    <t>事務局総合所見</t>
    <rPh sb="0" eb="3">
      <t>ジムキョク</t>
    </rPh>
    <rPh sb="3" eb="5">
      <t>ソウゴウ</t>
    </rPh>
    <rPh sb="5" eb="7">
      <t>ショケン</t>
    </rPh>
    <phoneticPr fontId="2"/>
  </si>
  <si>
    <t>所　属
担当者</t>
    <rPh sb="0" eb="1">
      <t>トコロ</t>
    </rPh>
    <rPh sb="2" eb="3">
      <t>ゾク</t>
    </rPh>
    <rPh sb="5" eb="7">
      <t>タントウ</t>
    </rPh>
    <rPh sb="7" eb="8">
      <t>シャ</t>
    </rPh>
    <phoneticPr fontId="2"/>
  </si>
  <si>
    <t>（　様　式　３－１　）</t>
    <rPh sb="2" eb="3">
      <t>サマ</t>
    </rPh>
    <rPh sb="4" eb="5">
      <t>シキ</t>
    </rPh>
    <phoneticPr fontId="2"/>
  </si>
  <si>
    <t>（　様　式　３－２　）</t>
    <rPh sb="2" eb="3">
      <t>サマ</t>
    </rPh>
    <rPh sb="4" eb="5">
      <t>シキ</t>
    </rPh>
    <phoneticPr fontId="2"/>
  </si>
  <si>
    <t>経　　　　　　費</t>
  </si>
  <si>
    <t>付した条件</t>
    <rPh sb="0" eb="1">
      <t>フ</t>
    </rPh>
    <rPh sb="3" eb="5">
      <t>ジョウケン</t>
    </rPh>
    <phoneticPr fontId="2"/>
  </si>
  <si>
    <t>差が生じた理由（※3）</t>
    <rPh sb="0" eb="1">
      <t>サ</t>
    </rPh>
    <rPh sb="2" eb="3">
      <t>ショウ</t>
    </rPh>
    <rPh sb="5" eb="7">
      <t>リユウ</t>
    </rPh>
    <phoneticPr fontId="2"/>
  </si>
  <si>
    <t>色塗りのセルは計算式有（入力は不要です。）</t>
    <rPh sb="0" eb="2">
      <t>イロヌ</t>
    </rPh>
    <rPh sb="7" eb="10">
      <t>ケイサンシキ</t>
    </rPh>
    <rPh sb="10" eb="11">
      <t>アリ</t>
    </rPh>
    <rPh sb="12" eb="14">
      <t>ニュウリョク</t>
    </rPh>
    <rPh sb="15" eb="17">
      <t>フヨウ</t>
    </rPh>
    <phoneticPr fontId="2"/>
  </si>
  <si>
    <t>※3　差が生じた理由は、「繰越金が多額となった」等だけでなく、その理由についても記載すること。</t>
    <rPh sb="3" eb="4">
      <t>サ</t>
    </rPh>
    <rPh sb="5" eb="6">
      <t>ショウ</t>
    </rPh>
    <rPh sb="8" eb="10">
      <t>リユウ</t>
    </rPh>
    <rPh sb="13" eb="15">
      <t>クリコシ</t>
    </rPh>
    <rPh sb="15" eb="16">
      <t>キン</t>
    </rPh>
    <rPh sb="17" eb="19">
      <t>タガク</t>
    </rPh>
    <rPh sb="24" eb="25">
      <t>トウ</t>
    </rPh>
    <rPh sb="33" eb="35">
      <t>リユウ</t>
    </rPh>
    <rPh sb="40" eb="42">
      <t>キサイ</t>
    </rPh>
    <phoneticPr fontId="2"/>
  </si>
  <si>
    <t>２　過去３か年の決算状況</t>
    <rPh sb="2" eb="4">
      <t>カコ</t>
    </rPh>
    <rPh sb="6" eb="7">
      <t>ネン</t>
    </rPh>
    <rPh sb="8" eb="10">
      <t>ケッサン</t>
    </rPh>
    <rPh sb="10" eb="12">
      <t>ジョウキョウ</t>
    </rPh>
    <phoneticPr fontId="2"/>
  </si>
  <si>
    <t>３　条件に対する対応</t>
    <rPh sb="2" eb="4">
      <t>ジョウケン</t>
    </rPh>
    <rPh sb="5" eb="6">
      <t>タイ</t>
    </rPh>
    <rPh sb="8" eb="10">
      <t>タイオウ</t>
    </rPh>
    <phoneticPr fontId="2"/>
  </si>
  <si>
    <t>繰越割合（％）</t>
    <rPh sb="0" eb="2">
      <t>クリコシ</t>
    </rPh>
    <rPh sb="2" eb="4">
      <t>ワリアイ</t>
    </rPh>
    <phoneticPr fontId="2"/>
  </si>
  <si>
    <t>１　過去３か年の決算状況</t>
    <rPh sb="2" eb="4">
      <t>カコ</t>
    </rPh>
    <rPh sb="6" eb="7">
      <t>ネン</t>
    </rPh>
    <rPh sb="8" eb="10">
      <t>ケッサン</t>
    </rPh>
    <rPh sb="10" eb="12">
      <t>ジョウキョウ</t>
    </rPh>
    <phoneticPr fontId="2"/>
  </si>
  <si>
    <t>　　　④は、市町村数・市町村参加者数を、参加対象は○○課長・保育士、民間か否かを記載して下さい。</t>
    <rPh sb="6" eb="9">
      <t>シチョウソン</t>
    </rPh>
    <rPh sb="9" eb="10">
      <t>スウ</t>
    </rPh>
    <rPh sb="11" eb="14">
      <t>シチョウソン</t>
    </rPh>
    <rPh sb="14" eb="17">
      <t>サンカシャ</t>
    </rPh>
    <rPh sb="17" eb="18">
      <t>スウ</t>
    </rPh>
    <rPh sb="20" eb="22">
      <t>サンカ</t>
    </rPh>
    <rPh sb="22" eb="24">
      <t>タイショウ</t>
    </rPh>
    <rPh sb="27" eb="29">
      <t>カチョウ</t>
    </rPh>
    <rPh sb="30" eb="33">
      <t>ホイクシ</t>
    </rPh>
    <rPh sb="34" eb="36">
      <t>ミンカン</t>
    </rPh>
    <rPh sb="37" eb="38">
      <t>イナ</t>
    </rPh>
    <rPh sb="40" eb="42">
      <t>キサイ</t>
    </rPh>
    <phoneticPr fontId="2"/>
  </si>
  <si>
    <t>　　　②は、○○市○○会館と記載して下さい。</t>
    <rPh sb="8" eb="9">
      <t>シ</t>
    </rPh>
    <rPh sb="11" eb="12">
      <t>カイ</t>
    </rPh>
    <rPh sb="12" eb="13">
      <t>カン</t>
    </rPh>
    <rPh sb="14" eb="16">
      <t>キサイ</t>
    </rPh>
    <phoneticPr fontId="2"/>
  </si>
  <si>
    <t>会場使用料</t>
    <rPh sb="0" eb="2">
      <t>カイジョウ</t>
    </rPh>
    <rPh sb="2" eb="4">
      <t>シヨウ</t>
    </rPh>
    <rPh sb="4" eb="5">
      <t>リョウ</t>
    </rPh>
    <phoneticPr fontId="2"/>
  </si>
  <si>
    <t>　　　　　　　　また、自己負担等がある場合は、その旨を明記して下さい。</t>
    <rPh sb="11" eb="13">
      <t>ジコ</t>
    </rPh>
    <rPh sb="13" eb="15">
      <t>フタン</t>
    </rPh>
    <rPh sb="15" eb="16">
      <t>トウ</t>
    </rPh>
    <rPh sb="19" eb="21">
      <t>バアイ</t>
    </rPh>
    <rPh sb="25" eb="26">
      <t>ムネ</t>
    </rPh>
    <rPh sb="27" eb="29">
      <t>メイキ</t>
    </rPh>
    <phoneticPr fontId="2"/>
  </si>
  <si>
    <t>講師謝礼</t>
    <rPh sb="0" eb="2">
      <t>コウシ</t>
    </rPh>
    <rPh sb="2" eb="4">
      <t>シャレイ</t>
    </rPh>
    <phoneticPr fontId="2"/>
  </si>
  <si>
    <t>コピー代</t>
    <rPh sb="3" eb="4">
      <t>ダイ</t>
    </rPh>
    <phoneticPr fontId="2"/>
  </si>
  <si>
    <t>（記載例）</t>
    <rPh sb="1" eb="3">
      <t>キサイ</t>
    </rPh>
    <rPh sb="3" eb="4">
      <t>レイ</t>
    </rPh>
    <phoneticPr fontId="2"/>
  </si>
  <si>
    <r>
      <t>別紙様式第２（調査表）等に係る補足説明</t>
    </r>
    <r>
      <rPr>
        <sz val="14"/>
        <rFont val="ＭＳ 明朝"/>
        <family val="1"/>
        <charset val="128"/>
      </rPr>
      <t>（記載例）</t>
    </r>
    <rPh sb="0" eb="2">
      <t>ベッシ</t>
    </rPh>
    <rPh sb="2" eb="4">
      <t>ヨウシキ</t>
    </rPh>
    <rPh sb="4" eb="5">
      <t>ダイ</t>
    </rPh>
    <rPh sb="7" eb="9">
      <t>チョウサ</t>
    </rPh>
    <rPh sb="9" eb="10">
      <t>ヒョウ</t>
    </rPh>
    <rPh sb="11" eb="12">
      <t>トウ</t>
    </rPh>
    <rPh sb="13" eb="14">
      <t>カカ</t>
    </rPh>
    <rPh sb="15" eb="17">
      <t>ホソク</t>
    </rPh>
    <rPh sb="17" eb="19">
      <t>セツメイ</t>
    </rPh>
    <rPh sb="20" eb="22">
      <t>キサイ</t>
    </rPh>
    <rPh sb="22" eb="23">
      <t>レイ</t>
    </rPh>
    <phoneticPr fontId="2"/>
  </si>
  <si>
    <t>定例的な会議等の種類及び年間開催数
例：総  会（１回）例年６月に開催
　　役員会（２回）例年５月、２月に開催
　　研修会（３回）例年７月、８月、１０月に開催</t>
    <phoneticPr fontId="2"/>
  </si>
  <si>
    <t>　別紙様式第２（調査表）の表面　３　市町村負担金等（特別負担金を含む）の表を参照</t>
    <rPh sb="1" eb="3">
      <t>ベッシ</t>
    </rPh>
    <rPh sb="3" eb="5">
      <t>ヨウシキ</t>
    </rPh>
    <rPh sb="5" eb="6">
      <t>ダイ</t>
    </rPh>
    <rPh sb="8" eb="11">
      <t>チョウサヒョウ</t>
    </rPh>
    <rPh sb="13" eb="14">
      <t>オモテ</t>
    </rPh>
    <rPh sb="14" eb="15">
      <t>メン</t>
    </rPh>
    <rPh sb="36" eb="37">
      <t>ヒョウ</t>
    </rPh>
    <rPh sb="38" eb="40">
      <t>サンショウ</t>
    </rPh>
    <phoneticPr fontId="2"/>
  </si>
  <si>
    <t>○○ホテル</t>
    <phoneticPr fontId="2"/>
  </si>
  <si>
    <t>テキスト代</t>
    <phoneticPr fontId="2"/>
  </si>
  <si>
    <t>　　 ＊事業を行っている支部についても、本様式を提出して下さい。</t>
    <rPh sb="4" eb="6">
      <t>ジギョウ</t>
    </rPh>
    <rPh sb="7" eb="8">
      <t>オコナ</t>
    </rPh>
    <rPh sb="12" eb="14">
      <t>シブ</t>
    </rPh>
    <rPh sb="20" eb="21">
      <t>ホン</t>
    </rPh>
    <rPh sb="21" eb="23">
      <t>ヨウシキ</t>
    </rPh>
    <rPh sb="24" eb="26">
      <t>テイシュツ</t>
    </rPh>
    <rPh sb="28" eb="29">
      <t>クダ</t>
    </rPh>
    <phoneticPr fontId="2"/>
  </si>
  <si>
    <t>予算計上額（Ａ）</t>
    <rPh sb="0" eb="2">
      <t>ヨサン</t>
    </rPh>
    <rPh sb="2" eb="4">
      <t>ケイジョウ</t>
    </rPh>
    <rPh sb="4" eb="5">
      <t>ガク</t>
    </rPh>
    <phoneticPr fontId="2"/>
  </si>
  <si>
    <t>不用額（Ａ-Ｂ）</t>
    <rPh sb="0" eb="2">
      <t>フヨウ</t>
    </rPh>
    <rPh sb="2" eb="3">
      <t>ガク</t>
    </rPh>
    <phoneticPr fontId="2"/>
  </si>
  <si>
    <t>実績額又は
見込額（Ｂ）</t>
    <rPh sb="0" eb="3">
      <t>ジッセキガク</t>
    </rPh>
    <rPh sb="3" eb="4">
      <t>マタ</t>
    </rPh>
    <rPh sb="6" eb="8">
      <t>ミコミ</t>
    </rPh>
    <rPh sb="8" eb="9">
      <t>ガク</t>
    </rPh>
    <phoneticPr fontId="2"/>
  </si>
  <si>
    <t>○　○　研　修　会</t>
    <rPh sb="4" eb="5">
      <t>ケン</t>
    </rPh>
    <rPh sb="6" eb="7">
      <t>オサム</t>
    </rPh>
    <rPh sb="8" eb="9">
      <t>カイ</t>
    </rPh>
    <phoneticPr fontId="2"/>
  </si>
  <si>
    <t>○　○　理　事　会</t>
    <rPh sb="4" eb="5">
      <t>リ</t>
    </rPh>
    <rPh sb="6" eb="7">
      <t>ジ</t>
    </rPh>
    <rPh sb="8" eb="9">
      <t>カイ</t>
    </rPh>
    <phoneticPr fontId="2"/>
  </si>
  <si>
    <t>役職名及び人数、どのような方が就任されているかを記入すること。
例：会長１名、副会長２名、理事６名、監事２名
　　会員の市町村長が就任している。</t>
    <rPh sb="24" eb="26">
      <t>キニュウ</t>
    </rPh>
    <phoneticPr fontId="2"/>
  </si>
  <si>
    <t>小計</t>
    <rPh sb="0" eb="2">
      <t>ショウケイケイ</t>
    </rPh>
    <phoneticPr fontId="2"/>
  </si>
  <si>
    <t>繰 越 額（円）</t>
    <rPh sb="0" eb="1">
      <t>クリ</t>
    </rPh>
    <rPh sb="2" eb="3">
      <t>コシ</t>
    </rPh>
    <rPh sb="4" eb="5">
      <t>ガク</t>
    </rPh>
    <rPh sb="6" eb="7">
      <t>エン</t>
    </rPh>
    <phoneticPr fontId="2"/>
  </si>
  <si>
    <t>２　支部における条件に対する対応</t>
    <rPh sb="2" eb="4">
      <t>シブ</t>
    </rPh>
    <rPh sb="8" eb="10">
      <t>ジョウケン</t>
    </rPh>
    <rPh sb="11" eb="12">
      <t>タイ</t>
    </rPh>
    <rPh sb="14" eb="16">
      <t>タイオウ</t>
    </rPh>
    <phoneticPr fontId="2"/>
  </si>
  <si>
    <t>会場使用料</t>
    <rPh sb="0" eb="5">
      <t>カイジョウシヨウリョウ</t>
    </rPh>
    <phoneticPr fontId="2"/>
  </si>
  <si>
    <t>５年度</t>
    <rPh sb="1" eb="3">
      <t>ネンド</t>
    </rPh>
    <phoneticPr fontId="2"/>
  </si>
  <si>
    <t>（構成比　％）</t>
    <rPh sb="1" eb="4">
      <t>コウセイヒ</t>
    </rPh>
    <phoneticPr fontId="2"/>
  </si>
  <si>
    <t>（単位：円）</t>
    <phoneticPr fontId="2"/>
  </si>
  <si>
    <t>増減の明細等</t>
    <rPh sb="0" eb="2">
      <t>ゾウゲン</t>
    </rPh>
    <rPh sb="3" eb="5">
      <t>メイサイ</t>
    </rPh>
    <rPh sb="5" eb="6">
      <t>トウ</t>
    </rPh>
    <phoneticPr fontId="2"/>
  </si>
  <si>
    <t>　　こと。</t>
  </si>
  <si>
    <t>　　　　</t>
    <phoneticPr fontId="2"/>
  </si>
  <si>
    <t>　＊事業を行っている支部についても、本様式を提出して下さい。</t>
    <rPh sb="2" eb="4">
      <t>ジギョウ</t>
    </rPh>
    <rPh sb="5" eb="6">
      <t>オコナ</t>
    </rPh>
    <rPh sb="10" eb="12">
      <t>シブ</t>
    </rPh>
    <rPh sb="18" eb="19">
      <t>ホン</t>
    </rPh>
    <rPh sb="19" eb="21">
      <t>ヨウシキ</t>
    </rPh>
    <rPh sb="22" eb="24">
      <t>テイシュツ</t>
    </rPh>
    <rPh sb="26" eb="27">
      <t>クダ</t>
    </rPh>
    <phoneticPr fontId="2"/>
  </si>
  <si>
    <t>令和６年度負担金等の適否に関する調査表</t>
    <rPh sb="0" eb="2">
      <t>レイワ</t>
    </rPh>
    <rPh sb="3" eb="4">
      <t>ネン</t>
    </rPh>
    <rPh sb="4" eb="5">
      <t>ド</t>
    </rPh>
    <rPh sb="5" eb="8">
      <t>フタンキン</t>
    </rPh>
    <rPh sb="8" eb="9">
      <t>トウ</t>
    </rPh>
    <rPh sb="10" eb="12">
      <t>テキヒ</t>
    </rPh>
    <rPh sb="13" eb="14">
      <t>カン</t>
    </rPh>
    <rPh sb="16" eb="18">
      <t>チョウサ</t>
    </rPh>
    <rPh sb="18" eb="19">
      <t>ヒョウ</t>
    </rPh>
    <phoneticPr fontId="2"/>
  </si>
  <si>
    <t>６年度
要望額 ａ</t>
    <rPh sb="1" eb="3">
      <t>ネンド</t>
    </rPh>
    <rPh sb="4" eb="6">
      <t>ヨウボウ</t>
    </rPh>
    <rPh sb="6" eb="7">
      <t>ガク</t>
    </rPh>
    <phoneticPr fontId="2"/>
  </si>
  <si>
    <t>５年度
承認額 ｂ</t>
    <rPh sb="1" eb="3">
      <t>ネンド</t>
    </rPh>
    <rPh sb="4" eb="6">
      <t>ショウニン</t>
    </rPh>
    <rPh sb="6" eb="7">
      <t>ガク</t>
    </rPh>
    <phoneticPr fontId="2"/>
  </si>
  <si>
    <t>５年度
実績額 ｃ</t>
    <rPh sb="1" eb="3">
      <t>ネンド</t>
    </rPh>
    <rPh sb="4" eb="7">
      <t>ジッセキガク</t>
    </rPh>
    <phoneticPr fontId="2"/>
  </si>
  <si>
    <t>６年度
要望額 ａ</t>
    <phoneticPr fontId="2"/>
  </si>
  <si>
    <t>６　年　度</t>
    <rPh sb="2" eb="3">
      <t>トシ</t>
    </rPh>
    <rPh sb="4" eb="5">
      <t>タビ</t>
    </rPh>
    <phoneticPr fontId="2"/>
  </si>
  <si>
    <r>
      <t>５　年　度</t>
    </r>
    <r>
      <rPr>
        <sz val="10"/>
        <rFont val="ＭＳ 明朝"/>
        <family val="1"/>
        <charset val="128"/>
      </rPr>
      <t>（実績額を記入）</t>
    </r>
    <rPh sb="2" eb="3">
      <t>トシ</t>
    </rPh>
    <rPh sb="4" eb="5">
      <t>タビ</t>
    </rPh>
    <rPh sb="6" eb="9">
      <t>ジッセキガク</t>
    </rPh>
    <rPh sb="10" eb="12">
      <t>キニュウ</t>
    </rPh>
    <phoneticPr fontId="2"/>
  </si>
  <si>
    <t>６年度
積算の根拠</t>
    <rPh sb="1" eb="2">
      <t>ネン</t>
    </rPh>
    <rPh sb="2" eb="3">
      <t>ド</t>
    </rPh>
    <rPh sb="4" eb="6">
      <t>セキサン</t>
    </rPh>
    <rPh sb="7" eb="9">
      <t>コンキョ</t>
    </rPh>
    <phoneticPr fontId="2"/>
  </si>
  <si>
    <t>６年度</t>
    <rPh sb="1" eb="3">
      <t>ネンド</t>
    </rPh>
    <phoneticPr fontId="2"/>
  </si>
  <si>
    <t>令和元年度</t>
    <rPh sb="0" eb="2">
      <t>レイワ</t>
    </rPh>
    <rPh sb="2" eb="3">
      <t>ガン</t>
    </rPh>
    <phoneticPr fontId="2"/>
  </si>
  <si>
    <t>令和２年度</t>
    <rPh sb="0" eb="2">
      <t>レイワ</t>
    </rPh>
    <rPh sb="3" eb="5">
      <t>ネンド</t>
    </rPh>
    <rPh sb="4" eb="5">
      <t>ド</t>
    </rPh>
    <phoneticPr fontId="2"/>
  </si>
  <si>
    <t>令和３年度</t>
    <rPh sb="0" eb="2">
      <t>レイワ</t>
    </rPh>
    <rPh sb="3" eb="5">
      <t>ネンド</t>
    </rPh>
    <phoneticPr fontId="2"/>
  </si>
  <si>
    <t>10　令和３年度以前の決算状況</t>
    <rPh sb="3" eb="5">
      <t>レイワ</t>
    </rPh>
    <rPh sb="6" eb="8">
      <t>ネンド</t>
    </rPh>
    <rPh sb="8" eb="10">
      <t>イゼン</t>
    </rPh>
    <rPh sb="11" eb="13">
      <t>ケッサン</t>
    </rPh>
    <rPh sb="13" eb="15">
      <t>ジョウキョウ</t>
    </rPh>
    <phoneticPr fontId="2"/>
  </si>
  <si>
    <t>４年度</t>
    <phoneticPr fontId="2"/>
  </si>
  <si>
    <t>県内５４市町村のうち加入していない団体を記入すること。
また、加入していない理由等について可能な範囲で記入すること。
例：Ａ市　令和３年度末に退会　予算上の理由による退会　
　　Ｂ市　従前より未加入　
　　Ｃ町　令和４年度末に退会　時代の変化により必要性がなくなっ
　　　　　たため退会
　　計３市町</t>
    <rPh sb="20" eb="22">
      <t>キニュウ</t>
    </rPh>
    <rPh sb="51" eb="53">
      <t>キニュウ</t>
    </rPh>
    <rPh sb="64" eb="66">
      <t>レイワ</t>
    </rPh>
    <rPh sb="106" eb="108">
      <t>レイワ</t>
    </rPh>
    <phoneticPr fontId="2"/>
  </si>
  <si>
    <t>負担金額の増減、加入団体の増減、人件費の削減、関係団体の動き（上部団体の解散等）など審査項目に関係があると思われることについて記入すること。
例：令和２年度　負担金の削減　繰越金解消のため及び上部団体の解散
　　令和３年度　人件費の削減　事業の見直しによる日々雇用の雇止めによる
　　令和４年度　負担金の一部復元　繰越金が解消され、削減したままの負担
                金では不足が生じる見込みのため</t>
    <rPh sb="63" eb="65">
      <t>キニュウ</t>
    </rPh>
    <rPh sb="106" eb="108">
      <t>レイワ</t>
    </rPh>
    <rPh sb="142" eb="144">
      <t>レイワ</t>
    </rPh>
    <phoneticPr fontId="2"/>
  </si>
  <si>
    <t>審査において承認された額（総額）（５年度承認額ｂ）と実際の負担金額（総額）（５年度実績額ｃ）に差が生じた場合、その理由を具体的に記入すること。
例：差額　＋１０千円　　承認後に１団体（Ａ市）の加入があったため　</t>
    <rPh sb="18" eb="20">
      <t>ネンド</t>
    </rPh>
    <rPh sb="20" eb="22">
      <t>ショウニン</t>
    </rPh>
    <rPh sb="22" eb="23">
      <t>ガク</t>
    </rPh>
    <rPh sb="41" eb="43">
      <t>ジッセキ</t>
    </rPh>
    <rPh sb="64" eb="66">
      <t>キニュウ</t>
    </rPh>
    <rPh sb="94" eb="95">
      <t>シ</t>
    </rPh>
    <phoneticPr fontId="2"/>
  </si>
  <si>
    <t>審査において承認された額（総額）（５年度承認額ｂ）または実績額（総額）（５年度実績額ｃ）と次年度に向け要望する負担金額（総額）（６年度要望額ａ）に差が生じる場合、その理由を具体的に記入すること。
例：差額　－１０千円　事業を見直した結果、印刷費を抑えることができたため。　</t>
    <rPh sb="90" eb="92">
      <t>キニュウ</t>
    </rPh>
    <phoneticPr fontId="2"/>
  </si>
  <si>
    <t>別紙様式第２（調査表）の裏面　８ 予算額（１）歳入（２）歳出の表の中の令和６年度の「その他」について説明を記入すること。
例：（１）歳入の「その他」　５０千円
　　　　　・雑収入として５０千円
　　　　　・主なものは○○○
　　（２）歳出の「その他」　１００千円
　　　　　・積立金として１００千円
　　　　　・○○○を目的とした積立金　　　　　</t>
    <phoneticPr fontId="2"/>
  </si>
  <si>
    <t>令 和 ６ 年 度 予 算 概 要 調 書</t>
    <rPh sb="0" eb="1">
      <t>レイ</t>
    </rPh>
    <rPh sb="2" eb="3">
      <t>ワ</t>
    </rPh>
    <rPh sb="6" eb="7">
      <t>ネン</t>
    </rPh>
    <rPh sb="8" eb="9">
      <t>ド</t>
    </rPh>
    <rPh sb="10" eb="11">
      <t>ヨ</t>
    </rPh>
    <rPh sb="12" eb="13">
      <t>ザン</t>
    </rPh>
    <rPh sb="14" eb="15">
      <t>オオムネ</t>
    </rPh>
    <rPh sb="16" eb="17">
      <t>ヨウ</t>
    </rPh>
    <rPh sb="18" eb="19">
      <t>チョウ</t>
    </rPh>
    <rPh sb="20" eb="21">
      <t>ショ</t>
    </rPh>
    <phoneticPr fontId="2"/>
  </si>
  <si>
    <t>６年度　　要望額</t>
    <rPh sb="1" eb="3">
      <t>ネンド</t>
    </rPh>
    <rPh sb="5" eb="7">
      <t>ヨウボウ</t>
    </rPh>
    <rPh sb="7" eb="8">
      <t>ガク</t>
    </rPh>
    <phoneticPr fontId="2"/>
  </si>
  <si>
    <t>５年度
予算額</t>
    <phoneticPr fontId="2"/>
  </si>
  <si>
    <t>６年度
要 望 額</t>
    <rPh sb="1" eb="3">
      <t>ネンド</t>
    </rPh>
    <rPh sb="4" eb="5">
      <t>ヨウ</t>
    </rPh>
    <rPh sb="6" eb="7">
      <t>ボウ</t>
    </rPh>
    <rPh sb="8" eb="9">
      <t>ガク</t>
    </rPh>
    <phoneticPr fontId="2"/>
  </si>
  <si>
    <t>５年度
予 算 額</t>
    <rPh sb="1" eb="3">
      <t>ネンド</t>
    </rPh>
    <rPh sb="2" eb="3">
      <t>ド</t>
    </rPh>
    <rPh sb="4" eb="5">
      <t>ヨ</t>
    </rPh>
    <rPh sb="6" eb="7">
      <t>ザン</t>
    </rPh>
    <rPh sb="8" eb="9">
      <t>ガク</t>
    </rPh>
    <phoneticPr fontId="2"/>
  </si>
  <si>
    <t>５年度
予 算 額</t>
    <phoneticPr fontId="2"/>
  </si>
  <si>
    <t>１　令和５年度予算額は、総会等において決定した額を記入して下さい。</t>
    <rPh sb="2" eb="4">
      <t>レイワ</t>
    </rPh>
    <rPh sb="5" eb="7">
      <t>ネンド</t>
    </rPh>
    <rPh sb="6" eb="7">
      <t>ド</t>
    </rPh>
    <rPh sb="7" eb="10">
      <t>ヨサンガク</t>
    </rPh>
    <rPh sb="12" eb="14">
      <t>ソウカイ</t>
    </rPh>
    <rPh sb="14" eb="15">
      <t>トウ</t>
    </rPh>
    <rPh sb="19" eb="21">
      <t>ケッテイ</t>
    </rPh>
    <rPh sb="23" eb="24">
      <t>ガク</t>
    </rPh>
    <rPh sb="25" eb="27">
      <t>キニュウ</t>
    </rPh>
    <rPh sb="29" eb="30">
      <t>クダ</t>
    </rPh>
    <phoneticPr fontId="2"/>
  </si>
  <si>
    <t>６年度負担金合計額</t>
    <rPh sb="1" eb="3">
      <t>ネンド</t>
    </rPh>
    <rPh sb="3" eb="6">
      <t>フタンキン</t>
    </rPh>
    <rPh sb="6" eb="8">
      <t>ゴウケイ</t>
    </rPh>
    <rPh sb="8" eb="9">
      <t>ガク</t>
    </rPh>
    <phoneticPr fontId="2"/>
  </si>
  <si>
    <t>５年度負担金合計額（実績額）</t>
    <rPh sb="1" eb="3">
      <t>ネンド</t>
    </rPh>
    <rPh sb="3" eb="6">
      <t>フタンキン</t>
    </rPh>
    <rPh sb="6" eb="8">
      <t>ゴウケイ</t>
    </rPh>
    <rPh sb="8" eb="9">
      <t>ガク</t>
    </rPh>
    <rPh sb="10" eb="13">
      <t>ジッセキガク</t>
    </rPh>
    <phoneticPr fontId="2"/>
  </si>
  <si>
    <t>令和４年度総会・研修会・講習会・会議等実施状況表</t>
    <rPh sb="0" eb="2">
      <t>レイワ</t>
    </rPh>
    <rPh sb="3" eb="5">
      <t>ネンド</t>
    </rPh>
    <rPh sb="5" eb="7">
      <t>ソウカイ</t>
    </rPh>
    <rPh sb="8" eb="11">
      <t>ケンシュウカイ</t>
    </rPh>
    <rPh sb="12" eb="15">
      <t>コウシュウカイ</t>
    </rPh>
    <rPh sb="16" eb="18">
      <t>カイギ</t>
    </rPh>
    <rPh sb="18" eb="19">
      <t>トウ</t>
    </rPh>
    <rPh sb="19" eb="21">
      <t>ジッシ</t>
    </rPh>
    <rPh sb="21" eb="23">
      <t>ジョウキョウ</t>
    </rPh>
    <rPh sb="23" eb="24">
      <t>ヒョウ</t>
    </rPh>
    <phoneticPr fontId="2"/>
  </si>
  <si>
    <t>令和５年度総会・研修会・講習会・会議等実施状況表　　（令和５年７月現在）</t>
    <phoneticPr fontId="2"/>
  </si>
  <si>
    <t>※この様式は、令和５年度に審査される「令和６年度法令外負担金」の承認に</t>
    <rPh sb="3" eb="5">
      <t>ヨウシキ</t>
    </rPh>
    <rPh sb="7" eb="9">
      <t>レイワ</t>
    </rPh>
    <rPh sb="10" eb="12">
      <t>ネンド</t>
    </rPh>
    <rPh sb="13" eb="15">
      <t>シンサ</t>
    </rPh>
    <rPh sb="19" eb="21">
      <t>レイワ</t>
    </rPh>
    <rPh sb="22" eb="24">
      <t>ネンド</t>
    </rPh>
    <rPh sb="24" eb="27">
      <t>ホウレイガイ</t>
    </rPh>
    <rPh sb="27" eb="30">
      <t>フタンキン</t>
    </rPh>
    <rPh sb="32" eb="34">
      <t>ショウニン</t>
    </rPh>
    <phoneticPr fontId="2"/>
  </si>
  <si>
    <t>　あたり、条件が付された団体が、令和６年６月～７月頃に提出するものです。</t>
    <phoneticPr fontId="2"/>
  </si>
  <si>
    <r>
      <rPr>
        <sz val="14"/>
        <rFont val="ＭＳ 明朝"/>
        <family val="1"/>
        <charset val="128"/>
      </rPr>
      <t>整理番号</t>
    </r>
    <r>
      <rPr>
        <sz val="11"/>
        <rFont val="ＭＳ 明朝"/>
        <family val="1"/>
        <charset val="128"/>
      </rPr>
      <t xml:space="preserve">
（令和６年度）</t>
    </r>
    <rPh sb="0" eb="2">
      <t>セイリ</t>
    </rPh>
    <rPh sb="2" eb="4">
      <t>バンゴウ</t>
    </rPh>
    <rPh sb="6" eb="7">
      <t>レイ</t>
    </rPh>
    <rPh sb="7" eb="8">
      <t>カズ</t>
    </rPh>
    <rPh sb="9" eb="11">
      <t>ネンド</t>
    </rPh>
    <phoneticPr fontId="2"/>
  </si>
  <si>
    <t>　令和６年度法令外負担金承認に当たり、条件が付されている団体は、以下のことについて記載してください。
　（※金額等の数字を記載する箇所以外の項目は簡潔に記載願います。）</t>
    <rPh sb="1" eb="3">
      <t>レイワ</t>
    </rPh>
    <rPh sb="4" eb="6">
      <t>ネンド</t>
    </rPh>
    <rPh sb="32" eb="34">
      <t>イカ</t>
    </rPh>
    <rPh sb="54" eb="56">
      <t>キンガク</t>
    </rPh>
    <rPh sb="56" eb="57">
      <t>トウ</t>
    </rPh>
    <rPh sb="58" eb="60">
      <t>スウジ</t>
    </rPh>
    <rPh sb="61" eb="63">
      <t>キサイ</t>
    </rPh>
    <rPh sb="65" eb="67">
      <t>カショ</t>
    </rPh>
    <rPh sb="67" eb="69">
      <t>イガイ</t>
    </rPh>
    <rPh sb="70" eb="72">
      <t>コウモク</t>
    </rPh>
    <rPh sb="73" eb="75">
      <t>カンケツ</t>
    </rPh>
    <rPh sb="76" eb="78">
      <t>キサイ</t>
    </rPh>
    <rPh sb="78" eb="79">
      <t>ネガ</t>
    </rPh>
    <phoneticPr fontId="2"/>
  </si>
  <si>
    <t>１　令和５年度の審査時の提出状況との比較</t>
    <rPh sb="2" eb="4">
      <t>レイワ</t>
    </rPh>
    <rPh sb="5" eb="7">
      <t>ネンド</t>
    </rPh>
    <rPh sb="8" eb="10">
      <t>シンサ</t>
    </rPh>
    <rPh sb="10" eb="11">
      <t>ジ</t>
    </rPh>
    <rPh sb="12" eb="14">
      <t>テイシュツ</t>
    </rPh>
    <rPh sb="14" eb="16">
      <t>ジョウキョウ</t>
    </rPh>
    <rPh sb="18" eb="20">
      <t>ヒカク</t>
    </rPh>
    <phoneticPr fontId="2"/>
  </si>
  <si>
    <t>令和６年度
への繰越額
（※1）</t>
    <rPh sb="0" eb="2">
      <t>レイワ</t>
    </rPh>
    <rPh sb="3" eb="5">
      <t>ネンド</t>
    </rPh>
    <rPh sb="5" eb="6">
      <t>ネンド</t>
    </rPh>
    <rPh sb="8" eb="10">
      <t>クリコシ</t>
    </rPh>
    <rPh sb="10" eb="11">
      <t>ガク</t>
    </rPh>
    <phoneticPr fontId="2"/>
  </si>
  <si>
    <t>令和６年度
予算額
（※2）</t>
    <rPh sb="0" eb="2">
      <t>レイワ</t>
    </rPh>
    <rPh sb="3" eb="5">
      <t>ネンド</t>
    </rPh>
    <rPh sb="4" eb="5">
      <t>ド</t>
    </rPh>
    <rPh sb="6" eb="8">
      <t>ヨサン</t>
    </rPh>
    <phoneticPr fontId="2"/>
  </si>
  <si>
    <t>　　 「決定額」は、「令和６年度予算」の総額を記入すること。</t>
    <rPh sb="4" eb="6">
      <t>ケッテイ</t>
    </rPh>
    <rPh sb="6" eb="7">
      <t>ガク</t>
    </rPh>
    <rPh sb="11" eb="13">
      <t>レイワ</t>
    </rPh>
    <rPh sb="14" eb="16">
      <t>ネンド</t>
    </rPh>
    <rPh sb="16" eb="18">
      <t>ヨサン</t>
    </rPh>
    <rPh sb="20" eb="22">
      <t>ソウガク</t>
    </rPh>
    <rPh sb="23" eb="25">
      <t>キニュウ</t>
    </rPh>
    <phoneticPr fontId="2"/>
  </si>
  <si>
    <t>※1　「見込額」は、令和５年度の審査時に提出した「令和６年度予算(案)」中の「繰越金」の額と一致する</t>
    <rPh sb="4" eb="6">
      <t>ミコ</t>
    </rPh>
    <rPh sb="6" eb="7">
      <t>ガク</t>
    </rPh>
    <rPh sb="10" eb="12">
      <t>レイワ</t>
    </rPh>
    <rPh sb="13" eb="15">
      <t>ネンド</t>
    </rPh>
    <rPh sb="14" eb="15">
      <t>ド</t>
    </rPh>
    <rPh sb="16" eb="18">
      <t>シンサ</t>
    </rPh>
    <rPh sb="18" eb="19">
      <t>ジ</t>
    </rPh>
    <rPh sb="20" eb="22">
      <t>テイシュツ</t>
    </rPh>
    <rPh sb="25" eb="27">
      <t>レイワ</t>
    </rPh>
    <rPh sb="28" eb="30">
      <t>ネンド</t>
    </rPh>
    <rPh sb="30" eb="32">
      <t>ヨサン</t>
    </rPh>
    <rPh sb="33" eb="34">
      <t>アン</t>
    </rPh>
    <rPh sb="36" eb="37">
      <t>チュウ</t>
    </rPh>
    <rPh sb="39" eb="41">
      <t>クリコシ</t>
    </rPh>
    <rPh sb="41" eb="42">
      <t>キン</t>
    </rPh>
    <rPh sb="44" eb="45">
      <t>ガク</t>
    </rPh>
    <rPh sb="46" eb="48">
      <t>イッチ</t>
    </rPh>
    <phoneticPr fontId="2"/>
  </si>
  <si>
    <t>　　 「実績額」は、令和５年度決算における令和６年度への繰越額を記入すること。</t>
    <rPh sb="4" eb="6">
      <t>ジッセキ</t>
    </rPh>
    <rPh sb="6" eb="7">
      <t>ガク</t>
    </rPh>
    <rPh sb="10" eb="12">
      <t>レイワ</t>
    </rPh>
    <rPh sb="13" eb="15">
      <t>ネンド</t>
    </rPh>
    <rPh sb="14" eb="15">
      <t>ド</t>
    </rPh>
    <rPh sb="15" eb="17">
      <t>ケッサン</t>
    </rPh>
    <rPh sb="28" eb="30">
      <t>クリコシ</t>
    </rPh>
    <rPh sb="30" eb="31">
      <t>ガク</t>
    </rPh>
    <rPh sb="32" eb="34">
      <t>キニュウ</t>
    </rPh>
    <phoneticPr fontId="2"/>
  </si>
  <si>
    <t>※2　「案の額」は、令和５年度の審査時に提出した「令和６年度予算(案)」中の「計」の額と一致すること。</t>
    <rPh sb="4" eb="5">
      <t>アン</t>
    </rPh>
    <rPh sb="6" eb="7">
      <t>ガク</t>
    </rPh>
    <rPh sb="10" eb="12">
      <t>レイワ</t>
    </rPh>
    <rPh sb="13" eb="15">
      <t>ネンド</t>
    </rPh>
    <rPh sb="16" eb="18">
      <t>シンサ</t>
    </rPh>
    <rPh sb="18" eb="19">
      <t>ジ</t>
    </rPh>
    <rPh sb="20" eb="22">
      <t>テイシュツ</t>
    </rPh>
    <rPh sb="25" eb="27">
      <t>レイワ</t>
    </rPh>
    <rPh sb="28" eb="30">
      <t>ネンド</t>
    </rPh>
    <rPh sb="30" eb="32">
      <t>ヨサン</t>
    </rPh>
    <rPh sb="33" eb="34">
      <t>アン</t>
    </rPh>
    <rPh sb="36" eb="37">
      <t>チュウ</t>
    </rPh>
    <rPh sb="39" eb="40">
      <t>ケイ</t>
    </rPh>
    <rPh sb="42" eb="43">
      <t>ガク</t>
    </rPh>
    <rPh sb="44" eb="46">
      <t>イッチ</t>
    </rPh>
    <phoneticPr fontId="2"/>
  </si>
  <si>
    <t>令和３年度
（A）</t>
    <rPh sb="0" eb="2">
      <t>レイワ</t>
    </rPh>
    <rPh sb="3" eb="5">
      <t>ネンド</t>
    </rPh>
    <rPh sb="4" eb="5">
      <t>ド</t>
    </rPh>
    <phoneticPr fontId="2"/>
  </si>
  <si>
    <t>令和４年度
（B）</t>
    <rPh sb="0" eb="2">
      <t>レイワ</t>
    </rPh>
    <rPh sb="3" eb="5">
      <t>ネンド</t>
    </rPh>
    <phoneticPr fontId="2"/>
  </si>
  <si>
    <t>R3とR4の差
(B－A)</t>
    <rPh sb="6" eb="7">
      <t>サ</t>
    </rPh>
    <phoneticPr fontId="2"/>
  </si>
  <si>
    <t>令和５年度
（C）</t>
    <rPh sb="0" eb="2">
      <t>レイワ</t>
    </rPh>
    <rPh sb="3" eb="5">
      <t>ネンド</t>
    </rPh>
    <rPh sb="4" eb="5">
      <t>ド</t>
    </rPh>
    <phoneticPr fontId="2"/>
  </si>
  <si>
    <t>R4とR5の差
(C－B)</t>
    <rPh sb="6" eb="7">
      <t>サ</t>
    </rPh>
    <phoneticPr fontId="2"/>
  </si>
  <si>
    <t>令和６年度</t>
    <rPh sb="0" eb="2">
      <t>レイワ</t>
    </rPh>
    <rPh sb="3" eb="5">
      <t>ネンド</t>
    </rPh>
    <phoneticPr fontId="2"/>
  </si>
  <si>
    <r>
      <t>令和５年度
(</t>
    </r>
    <r>
      <rPr>
        <sz val="11"/>
        <rFont val="ＭＳ 明朝"/>
        <family val="1"/>
        <charset val="128"/>
      </rPr>
      <t>審査後～令和５年度末)</t>
    </r>
    <rPh sb="0" eb="2">
      <t>レイワ</t>
    </rPh>
    <rPh sb="3" eb="5">
      <t>ネンド</t>
    </rPh>
    <rPh sb="7" eb="9">
      <t>シンサ</t>
    </rPh>
    <rPh sb="9" eb="10">
      <t>ゴ</t>
    </rPh>
    <rPh sb="11" eb="13">
      <t>レイワ</t>
    </rPh>
    <rPh sb="14" eb="16">
      <t>ネンド</t>
    </rPh>
    <rPh sb="16" eb="17">
      <t>マツ</t>
    </rPh>
    <phoneticPr fontId="2"/>
  </si>
  <si>
    <r>
      <rPr>
        <sz val="14"/>
        <rFont val="ＭＳ 明朝"/>
        <family val="1"/>
        <charset val="128"/>
      </rPr>
      <t>整理番号</t>
    </r>
    <r>
      <rPr>
        <sz val="11"/>
        <rFont val="ＭＳ 明朝"/>
        <family val="1"/>
        <charset val="128"/>
      </rPr>
      <t xml:space="preserve">
（令和６年度）</t>
    </r>
    <rPh sb="0" eb="2">
      <t>セイリ</t>
    </rPh>
    <rPh sb="2" eb="4">
      <t>バンゴウ</t>
    </rPh>
    <rPh sb="6" eb="8">
      <t>レイワ</t>
    </rPh>
    <rPh sb="9" eb="11">
      <t>ネンド</t>
    </rPh>
    <phoneticPr fontId="2"/>
  </si>
  <si>
    <t>　令和６年度法令外負担金承認に当たり、条件が付されている団体のうち、支部の繰越金の適正化を図るよう条件を付された団体は、各支部の状況についても提出してください。
　（※金額等の数字を記載する箇所以外の項目は簡潔に記載願います。また、支部の数に応じてシートを追加してください。）</t>
    <rPh sb="34" eb="36">
      <t>シブ</t>
    </rPh>
    <rPh sb="37" eb="39">
      <t>クリコシ</t>
    </rPh>
    <rPh sb="39" eb="40">
      <t>キン</t>
    </rPh>
    <rPh sb="41" eb="44">
      <t>テキセイカ</t>
    </rPh>
    <rPh sb="45" eb="46">
      <t>ハカ</t>
    </rPh>
    <rPh sb="49" eb="51">
      <t>ジョウケン</t>
    </rPh>
    <rPh sb="52" eb="53">
      <t>フ</t>
    </rPh>
    <rPh sb="56" eb="58">
      <t>ダンタイ</t>
    </rPh>
    <rPh sb="60" eb="61">
      <t>カク</t>
    </rPh>
    <rPh sb="61" eb="63">
      <t>シブ</t>
    </rPh>
    <rPh sb="64" eb="66">
      <t>ジョウキョウ</t>
    </rPh>
    <rPh sb="71" eb="73">
      <t>テイシュツ</t>
    </rPh>
    <rPh sb="84" eb="86">
      <t>キンガク</t>
    </rPh>
    <rPh sb="86" eb="87">
      <t>トウ</t>
    </rPh>
    <rPh sb="88" eb="90">
      <t>スウジ</t>
    </rPh>
    <rPh sb="91" eb="93">
      <t>キサイ</t>
    </rPh>
    <rPh sb="95" eb="97">
      <t>カショ</t>
    </rPh>
    <rPh sb="97" eb="99">
      <t>イガイ</t>
    </rPh>
    <rPh sb="100" eb="102">
      <t>コウモク</t>
    </rPh>
    <rPh sb="103" eb="105">
      <t>カンケツ</t>
    </rPh>
    <rPh sb="106" eb="108">
      <t>キサイ</t>
    </rPh>
    <rPh sb="108" eb="109">
      <t>ネガ</t>
    </rPh>
    <rPh sb="116" eb="118">
      <t>シブ</t>
    </rPh>
    <rPh sb="119" eb="120">
      <t>カズ</t>
    </rPh>
    <rPh sb="121" eb="122">
      <t>オウ</t>
    </rPh>
    <rPh sb="128" eb="130">
      <t>ツイカ</t>
    </rPh>
    <phoneticPr fontId="2"/>
  </si>
  <si>
    <t>開催回数</t>
    <phoneticPr fontId="2"/>
  </si>
  <si>
    <t>③</t>
    <phoneticPr fontId="2"/>
  </si>
  <si>
    <t>※令和４年度の負担金額及び領収書を添付すること</t>
    <rPh sb="1" eb="3">
      <t>レイワ</t>
    </rPh>
    <phoneticPr fontId="2"/>
  </si>
  <si>
    <t>開催回数</t>
    <phoneticPr fontId="2"/>
  </si>
  <si>
    <t>書面開催</t>
    <rPh sb="0" eb="4">
      <t>ショメンカイサイ</t>
    </rPh>
    <phoneticPr fontId="2"/>
  </si>
  <si>
    <t>年１回</t>
    <rPh sb="0" eb="1">
      <t>ネン</t>
    </rPh>
    <rPh sb="2" eb="3">
      <t>カイ</t>
    </rPh>
    <phoneticPr fontId="2"/>
  </si>
  <si>
    <t>令和５年５月○日</t>
    <rPh sb="0" eb="2">
      <t>レイワ</t>
    </rPh>
    <rPh sb="3" eb="4">
      <t>ネン</t>
    </rPh>
    <rPh sb="5" eb="6">
      <t>ツキ</t>
    </rPh>
    <rPh sb="7" eb="8">
      <t>ヒ</t>
    </rPh>
    <phoneticPr fontId="2"/>
  </si>
  <si>
    <t>年２回</t>
    <phoneticPr fontId="2"/>
  </si>
  <si>
    <t>令和５年６月○日</t>
    <rPh sb="0" eb="2">
      <t>レイワ</t>
    </rPh>
    <rPh sb="3" eb="4">
      <t>ネン</t>
    </rPh>
    <rPh sb="5" eb="6">
      <t>ツキ</t>
    </rPh>
    <rPh sb="7" eb="8">
      <t>ヒ</t>
    </rPh>
    <phoneticPr fontId="2"/>
  </si>
  <si>
    <t>オンライン開催</t>
    <rPh sb="5" eb="7">
      <t>カイサイ</t>
    </rPh>
    <phoneticPr fontId="2"/>
  </si>
  <si>
    <t>令和５年１０月○日</t>
    <rPh sb="0" eb="2">
      <t>レイワ</t>
    </rPh>
    <rPh sb="3" eb="4">
      <t>ネン</t>
    </rPh>
    <rPh sb="6" eb="7">
      <t>ツキ</t>
    </rPh>
    <rPh sb="8" eb="9">
      <t>ヒ</t>
    </rPh>
    <phoneticPr fontId="2"/>
  </si>
  <si>
    <t>令和５年１１月○日</t>
    <phoneticPr fontId="2"/>
  </si>
  <si>
    <t>消耗品代</t>
    <rPh sb="0" eb="4">
      <t>ショウモウヒンダイ</t>
    </rPh>
    <phoneticPr fontId="2"/>
  </si>
  <si>
    <t>円</t>
    <rPh sb="0" eb="1">
      <t>エン</t>
    </rPh>
    <phoneticPr fontId="2"/>
  </si>
  <si>
    <t>印刷製本代</t>
    <rPh sb="0" eb="4">
      <t>インサツセイホン</t>
    </rPh>
    <rPh sb="4" eb="5">
      <t>ダイ</t>
    </rPh>
    <phoneticPr fontId="2"/>
  </si>
  <si>
    <t>○市、○町村</t>
    <rPh sb="1" eb="2">
      <t>シ</t>
    </rPh>
    <rPh sb="4" eb="6">
      <t>チョウソン</t>
    </rPh>
    <phoneticPr fontId="2"/>
  </si>
  <si>
    <t>○○委員</t>
    <rPh sb="2" eb="4">
      <t>イイン</t>
    </rPh>
    <phoneticPr fontId="2"/>
  </si>
  <si>
    <t>計○○名</t>
    <phoneticPr fontId="2"/>
  </si>
  <si>
    <t>　　　　　 ⑤は、講師謝礼、会場使用料、食糧費、テキスト代等に区分し記載して下さい。</t>
    <rPh sb="9" eb="11">
      <t>コウシ</t>
    </rPh>
    <rPh sb="11" eb="13">
      <t>シャレイ</t>
    </rPh>
    <rPh sb="14" eb="16">
      <t>カイジョウ</t>
    </rPh>
    <rPh sb="16" eb="19">
      <t>シヨウリョウ</t>
    </rPh>
    <rPh sb="20" eb="23">
      <t>ショクリョウヒ</t>
    </rPh>
    <rPh sb="28" eb="29">
      <t>ダイ</t>
    </rPh>
    <rPh sb="29" eb="30">
      <t>トウ</t>
    </rPh>
    <rPh sb="31" eb="33">
      <t>クブン</t>
    </rPh>
    <rPh sb="34" eb="36">
      <t>キサイ</t>
    </rPh>
    <phoneticPr fontId="2"/>
  </si>
  <si>
    <t xml:space="preserve">      　　 また、令和５年度予算に計上した額、支出した額又は支出見込の額、不用額をそれぞれ入力して下さい。</t>
    <phoneticPr fontId="2"/>
  </si>
  <si>
    <t>会場及び開催年月日</t>
    <rPh sb="0" eb="1">
      <t>カイ</t>
    </rPh>
    <rPh sb="1" eb="2">
      <t>バ</t>
    </rPh>
    <rPh sb="2" eb="3">
      <t>オヨ</t>
    </rPh>
    <rPh sb="4" eb="6">
      <t>カイサイ</t>
    </rPh>
    <rPh sb="6" eb="9">
      <t>ネンガッピ</t>
    </rPh>
    <phoneticPr fontId="2"/>
  </si>
  <si>
    <t>年１回</t>
    <phoneticPr fontId="2"/>
  </si>
  <si>
    <t>○　○　担当者会議</t>
    <phoneticPr fontId="2"/>
  </si>
  <si>
    <t>○　○　総　  　会</t>
    <phoneticPr fontId="2"/>
  </si>
  <si>
    <r>
      <t>令和５年度総会・研修会・講習会・会議等実施状況表　　（令和５年７月現在）</t>
    </r>
    <r>
      <rPr>
        <sz val="16"/>
        <rFont val="ＭＳ 明朝"/>
        <family val="1"/>
        <charset val="128"/>
      </rPr>
      <t>（記載例）</t>
    </r>
    <rPh sb="37" eb="40">
      <t>キサイレイ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</si>
</sst>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0_ "/>
    <numFmt numFmtId="177" formatCode="#,##0;&quot;▲ &quot;#,##0"/>
    <numFmt numFmtId="178" formatCode="#,##0.0;&quot;▲ &quot;#,##0.0"/>
    <numFmt numFmtId="179" formatCode="0.0%"/>
    <numFmt numFmtId="180" formatCode="#,##0;&quot;△ &quot;#,##0"/>
  </numFmts>
  <fonts count="38">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2"/>
      <name val="ＭＳ 明朝"/>
      <family val="1"/>
      <charset val="128"/>
    </font>
    <font>
      <sz val="10"/>
      <name val="ＭＳ 明朝"/>
      <family val="1"/>
      <charset val="128"/>
    </font>
    <font>
      <sz val="8"/>
      <name val="ＭＳ 明朝"/>
      <family val="1"/>
      <charset val="128"/>
    </font>
    <font>
      <sz val="9"/>
      <name val="ＭＳ 明朝"/>
      <family val="1"/>
      <charset val="128"/>
    </font>
    <font>
      <sz val="6"/>
      <name val="ＭＳ 明朝"/>
      <family val="1"/>
      <charset val="128"/>
    </font>
    <font>
      <sz val="14"/>
      <name val="ＭＳ 明朝"/>
      <family val="1"/>
      <charset val="128"/>
    </font>
    <font>
      <sz val="8"/>
      <name val="ＭＳ Ｐゴシック"/>
      <family val="3"/>
      <charset val="128"/>
    </font>
    <font>
      <sz val="9"/>
      <name val="ＭＳ Ｐゴシック"/>
      <family val="3"/>
      <charset val="128"/>
    </font>
    <font>
      <sz val="7"/>
      <name val="ＭＳ 明朝"/>
      <family val="1"/>
      <charset val="128"/>
    </font>
    <font>
      <b/>
      <sz val="16"/>
      <name val="ＭＳ 明朝"/>
      <family val="1"/>
      <charset val="128"/>
    </font>
    <font>
      <sz val="12"/>
      <name val="ＭＳ Ｐゴシック"/>
      <family val="3"/>
      <charset val="128"/>
    </font>
    <font>
      <sz val="20"/>
      <name val="HG教科書体"/>
      <family val="1"/>
      <charset val="128"/>
    </font>
    <font>
      <sz val="16"/>
      <name val="ＭＳ 明朝"/>
      <family val="1"/>
      <charset val="128"/>
    </font>
    <font>
      <sz val="9"/>
      <color indexed="81"/>
      <name val="ＭＳ Ｐゴシック"/>
      <family val="3"/>
      <charset val="128"/>
    </font>
    <font>
      <sz val="10"/>
      <color indexed="81"/>
      <name val="ＭＳ Ｐゴシック"/>
      <family val="3"/>
      <charset val="128"/>
    </font>
    <font>
      <sz val="11"/>
      <color indexed="81"/>
      <name val="ＭＳ Ｐゴシック"/>
      <family val="3"/>
      <charset val="128"/>
    </font>
    <font>
      <sz val="14"/>
      <name val="HG教科書体"/>
      <family val="1"/>
      <charset val="128"/>
    </font>
    <font>
      <sz val="14"/>
      <name val="ＭＳ Ｐゴシック"/>
      <family val="3"/>
      <charset val="128"/>
    </font>
    <font>
      <sz val="72"/>
      <name val="ＭＳ 明朝"/>
      <family val="1"/>
      <charset val="128"/>
    </font>
    <font>
      <sz val="72"/>
      <name val="ＭＳ Ｐゴシック"/>
      <family val="3"/>
      <charset val="128"/>
    </font>
    <font>
      <b/>
      <sz val="14"/>
      <name val="ＭＳ 明朝"/>
      <family val="1"/>
      <charset val="128"/>
    </font>
    <font>
      <b/>
      <sz val="12"/>
      <name val="ＭＳ 明朝"/>
      <family val="1"/>
      <charset val="128"/>
    </font>
    <font>
      <b/>
      <sz val="18"/>
      <name val="ＭＳ 明朝"/>
      <family val="1"/>
      <charset val="128"/>
    </font>
    <font>
      <b/>
      <sz val="22"/>
      <name val="ＭＳ 明朝"/>
      <family val="1"/>
      <charset val="128"/>
    </font>
    <font>
      <sz val="11"/>
      <color indexed="81"/>
      <name val="MS P ゴシック"/>
      <family val="3"/>
      <charset val="128"/>
    </font>
    <font>
      <sz val="9"/>
      <color indexed="81"/>
      <name val="MS P ゴシック"/>
      <family val="3"/>
      <charset val="128"/>
    </font>
    <font>
      <b/>
      <sz val="11"/>
      <name val="ＭＳ 明朝"/>
      <family val="1"/>
      <charset val="128"/>
    </font>
    <font>
      <sz val="22"/>
      <name val="ＭＳ 明朝"/>
      <family val="1"/>
      <charset val="128"/>
    </font>
    <font>
      <sz val="20"/>
      <name val="ＭＳ 明朝"/>
      <family val="1"/>
      <charset val="128"/>
    </font>
    <font>
      <b/>
      <sz val="11"/>
      <name val="ＭＳ Ｐゴシック"/>
      <family val="3"/>
      <charset val="128"/>
    </font>
    <font>
      <sz val="12"/>
      <name val="HG教科書体"/>
      <family val="1"/>
      <charset val="128"/>
    </font>
    <font>
      <b/>
      <sz val="11"/>
      <color rgb="FFFF0000"/>
      <name val="ＭＳ 明朝"/>
      <family val="1"/>
      <charset val="128"/>
    </font>
    <font>
      <sz val="10"/>
      <color rgb="FFFF0000"/>
      <name val="ＭＳ 明朝"/>
      <family val="1"/>
      <charset val="128"/>
    </font>
    <font>
      <sz val="10"/>
      <color theme="1"/>
      <name val="ＭＳ 明朝"/>
      <family val="1"/>
      <charset val="128"/>
    </font>
  </fonts>
  <fills count="3">
    <fill>
      <patternFill patternType="none"/>
    </fill>
    <fill>
      <patternFill patternType="gray125"/>
    </fill>
    <fill>
      <patternFill patternType="solid">
        <fgColor rgb="FFFFFF99"/>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ck">
        <color indexed="64"/>
      </right>
      <top/>
      <bottom/>
      <diagonal/>
    </border>
    <border>
      <left style="thick">
        <color indexed="64"/>
      </left>
      <right style="thin">
        <color indexed="64"/>
      </right>
      <top/>
      <bottom/>
      <diagonal/>
    </border>
    <border>
      <left style="thin">
        <color indexed="64"/>
      </left>
      <right style="thick">
        <color indexed="64"/>
      </right>
      <top/>
      <bottom style="thin">
        <color indexed="64"/>
      </bottom>
      <diagonal/>
    </border>
    <border>
      <left style="thick">
        <color indexed="64"/>
      </left>
      <right style="thin">
        <color indexed="64"/>
      </right>
      <top/>
      <bottom style="thin">
        <color indexed="64"/>
      </bottom>
      <diagonal/>
    </border>
    <border>
      <left style="thick">
        <color indexed="64"/>
      </left>
      <right style="thick">
        <color indexed="64"/>
      </right>
      <top/>
      <bottom style="thick">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left style="thick">
        <color indexed="64"/>
      </left>
      <right style="thick">
        <color indexed="64"/>
      </right>
      <top style="thick">
        <color indexed="64"/>
      </top>
      <bottom/>
      <diagonal/>
    </border>
    <border>
      <left style="thick">
        <color indexed="64"/>
      </left>
      <right style="thick">
        <color indexed="64"/>
      </right>
      <top/>
      <bottom style="thin">
        <color indexed="64"/>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623">
    <xf numFmtId="0" fontId="0" fillId="0" borderId="0" xfId="0">
      <alignment vertical="center"/>
    </xf>
    <xf numFmtId="0" fontId="3" fillId="0" borderId="0" xfId="0" applyFont="1">
      <alignment vertical="center"/>
    </xf>
    <xf numFmtId="0" fontId="4" fillId="0" borderId="0" xfId="0" applyFont="1">
      <alignment vertical="center"/>
    </xf>
    <xf numFmtId="0" fontId="3" fillId="0" borderId="1" xfId="0" applyFont="1" applyBorder="1">
      <alignment vertical="center"/>
    </xf>
    <xf numFmtId="0" fontId="6" fillId="0" borderId="2" xfId="0" applyFont="1" applyBorder="1" applyAlignment="1">
      <alignment horizontal="righ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1" xfId="0" applyFont="1" applyBorder="1" applyAlignment="1">
      <alignment horizontal="center" vertical="center" wrapText="1"/>
    </xf>
    <xf numFmtId="0" fontId="8" fillId="0" borderId="2" xfId="0" applyFont="1" applyBorder="1" applyAlignment="1">
      <alignment horizontal="right" vertical="center"/>
    </xf>
    <xf numFmtId="0" fontId="7" fillId="0" borderId="0" xfId="0" applyFont="1">
      <alignment vertical="center"/>
    </xf>
    <xf numFmtId="0" fontId="6" fillId="0" borderId="0" xfId="0" applyFont="1">
      <alignment vertical="center"/>
    </xf>
    <xf numFmtId="0" fontId="3" fillId="0" borderId="3" xfId="0" applyFont="1" applyBorder="1" applyAlignment="1">
      <alignment horizontal="right" vertical="center"/>
    </xf>
    <xf numFmtId="0" fontId="3" fillId="0" borderId="2" xfId="0" applyFont="1" applyBorder="1" applyAlignment="1">
      <alignment horizontal="center" wrapText="1"/>
    </xf>
    <xf numFmtId="0" fontId="5" fillId="0" borderId="0" xfId="0" applyFont="1" applyAlignment="1">
      <alignment horizontal="left" vertical="center" indent="2"/>
    </xf>
    <xf numFmtId="0" fontId="5" fillId="0" borderId="2" xfId="0" applyFont="1" applyBorder="1">
      <alignment vertical="center"/>
    </xf>
    <xf numFmtId="0" fontId="5" fillId="0" borderId="0" xfId="0" applyFont="1" applyAlignment="1">
      <alignment horizontal="left" vertical="center"/>
    </xf>
    <xf numFmtId="0" fontId="5" fillId="0" borderId="4" xfId="0" applyFont="1" applyBorder="1">
      <alignment vertical="center"/>
    </xf>
    <xf numFmtId="0" fontId="5" fillId="0" borderId="0" xfId="0" applyFont="1" applyAlignment="1"/>
    <xf numFmtId="0" fontId="5" fillId="0" borderId="3" xfId="0" applyFont="1" applyBorder="1">
      <alignment vertical="center"/>
    </xf>
    <xf numFmtId="0" fontId="5" fillId="0" borderId="5" xfId="0" applyFont="1" applyBorder="1">
      <alignment vertical="center"/>
    </xf>
    <xf numFmtId="0" fontId="5" fillId="0" borderId="6" xfId="0" applyFont="1" applyBorder="1">
      <alignment vertical="center"/>
    </xf>
    <xf numFmtId="0" fontId="3" fillId="0" borderId="0" xfId="0" applyFont="1" applyAlignment="1">
      <alignment vertical="top"/>
    </xf>
    <xf numFmtId="0" fontId="8" fillId="0" borderId="6" xfId="0" applyFont="1" applyBorder="1" applyAlignment="1">
      <alignment horizontal="right" vertical="center"/>
    </xf>
    <xf numFmtId="0" fontId="8" fillId="0" borderId="5" xfId="0" applyFont="1" applyBorder="1" applyAlignment="1">
      <alignment horizontal="right" vertical="center"/>
    </xf>
    <xf numFmtId="0" fontId="8" fillId="0" borderId="7" xfId="0" applyFont="1" applyBorder="1" applyAlignment="1">
      <alignment horizontal="right" vertical="center"/>
    </xf>
    <xf numFmtId="0" fontId="5" fillId="0" borderId="6" xfId="0" applyFont="1" applyBorder="1" applyAlignment="1">
      <alignment vertical="center" shrinkToFit="1"/>
    </xf>
    <xf numFmtId="0" fontId="8" fillId="0" borderId="8" xfId="0" applyFont="1" applyBorder="1" applyAlignment="1">
      <alignment horizontal="right" vertical="center"/>
    </xf>
    <xf numFmtId="0" fontId="8" fillId="0" borderId="9" xfId="0" applyFont="1" applyBorder="1" applyAlignment="1">
      <alignment horizontal="right" vertical="center"/>
    </xf>
    <xf numFmtId="0" fontId="12" fillId="0" borderId="2" xfId="0" applyFont="1" applyBorder="1" applyAlignment="1">
      <alignment horizontal="right" vertical="center"/>
    </xf>
    <xf numFmtId="0" fontId="12" fillId="0" borderId="2" xfId="0" applyFont="1" applyBorder="1">
      <alignment vertical="center"/>
    </xf>
    <xf numFmtId="0" fontId="5" fillId="0" borderId="0" xfId="0" applyFont="1" applyAlignment="1">
      <alignment vertical="top"/>
    </xf>
    <xf numFmtId="41" fontId="14" fillId="0" borderId="0" xfId="0" applyNumberFormat="1" applyFont="1">
      <alignment vertical="center"/>
    </xf>
    <xf numFmtId="0" fontId="6" fillId="0" borderId="6" xfId="0" applyFont="1" applyBorder="1" applyAlignment="1">
      <alignment vertical="center" shrinkToFit="1"/>
    </xf>
    <xf numFmtId="0" fontId="5" fillId="0" borderId="6" xfId="0" applyFont="1" applyBorder="1" applyAlignment="1">
      <alignment horizontal="right" vertical="center"/>
    </xf>
    <xf numFmtId="0" fontId="3" fillId="0" borderId="0" xfId="0" applyFont="1" applyAlignment="1">
      <alignment vertical="center" shrinkToFit="1"/>
    </xf>
    <xf numFmtId="0" fontId="6" fillId="0" borderId="10" xfId="0" applyFont="1" applyBorder="1" applyAlignment="1">
      <alignment horizontal="right" vertical="center"/>
    </xf>
    <xf numFmtId="0" fontId="3" fillId="0" borderId="5" xfId="0" applyFont="1" applyBorder="1" applyAlignment="1">
      <alignment horizontal="right" vertical="center"/>
    </xf>
    <xf numFmtId="0" fontId="3" fillId="0" borderId="0" xfId="0" applyFont="1" applyAlignment="1">
      <alignment horizontal="right" vertical="center"/>
    </xf>
    <xf numFmtId="0" fontId="3" fillId="0" borderId="3" xfId="0" applyFont="1" applyBorder="1" applyAlignment="1">
      <alignment horizontal="center" vertical="center"/>
    </xf>
    <xf numFmtId="0" fontId="3" fillId="0" borderId="11" xfId="0" applyFont="1" applyBorder="1" applyAlignment="1">
      <alignment horizontal="right" vertical="center"/>
    </xf>
    <xf numFmtId="0" fontId="3" fillId="0" borderId="12" xfId="0" applyFont="1" applyBorder="1" applyAlignment="1">
      <alignment horizontal="right" vertical="center"/>
    </xf>
    <xf numFmtId="0" fontId="3" fillId="0" borderId="8"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center" vertical="center"/>
    </xf>
    <xf numFmtId="0" fontId="3" fillId="0" borderId="2" xfId="0" applyFont="1" applyBorder="1" applyAlignment="1">
      <alignment horizontal="center" vertical="center"/>
    </xf>
    <xf numFmtId="0" fontId="3" fillId="0" borderId="10" xfId="0" applyFont="1" applyBorder="1" applyAlignment="1">
      <alignment horizontal="center" vertical="center"/>
    </xf>
    <xf numFmtId="0" fontId="3" fillId="0" borderId="7" xfId="0" applyFont="1" applyBorder="1" applyAlignment="1">
      <alignment horizontal="center" vertical="center"/>
    </xf>
    <xf numFmtId="0" fontId="3" fillId="0" borderId="12" xfId="0" applyFont="1" applyBorder="1" applyAlignment="1">
      <alignment horizontal="center" vertical="center"/>
    </xf>
    <xf numFmtId="41" fontId="5" fillId="0" borderId="6" xfId="0" applyNumberFormat="1" applyFont="1" applyBorder="1" applyAlignment="1">
      <alignment vertical="center" shrinkToFit="1"/>
    </xf>
    <xf numFmtId="41" fontId="5" fillId="0" borderId="7" xfId="0" applyNumberFormat="1" applyFont="1" applyBorder="1" applyAlignment="1">
      <alignment horizontal="right" vertical="center" shrinkToFit="1"/>
    </xf>
    <xf numFmtId="41" fontId="5" fillId="0" borderId="6" xfId="0" applyNumberFormat="1" applyFont="1" applyBorder="1" applyAlignment="1">
      <alignment horizontal="right" vertical="center" shrinkToFit="1"/>
    </xf>
    <xf numFmtId="41" fontId="5" fillId="0" borderId="0" xfId="0" applyNumberFormat="1" applyFont="1" applyAlignment="1">
      <alignment horizontal="right" vertical="center" shrinkToFit="1"/>
    </xf>
    <xf numFmtId="41" fontId="5" fillId="0" borderId="7" xfId="0" applyNumberFormat="1" applyFont="1" applyBorder="1" applyAlignment="1">
      <alignment vertical="center" shrinkToFit="1"/>
    </xf>
    <xf numFmtId="41" fontId="5" fillId="0" borderId="6" xfId="0" applyNumberFormat="1" applyFont="1" applyBorder="1" applyAlignment="1">
      <alignment horizontal="right" vertical="center" indent="1" shrinkToFit="1"/>
    </xf>
    <xf numFmtId="0" fontId="6" fillId="0" borderId="8" xfId="0" applyFont="1" applyBorder="1" applyAlignment="1">
      <alignment horizontal="right" vertical="center"/>
    </xf>
    <xf numFmtId="41" fontId="5" fillId="0" borderId="5" xfId="0" applyNumberFormat="1" applyFont="1" applyBorder="1" applyAlignment="1">
      <alignment horizontal="right" vertical="center" shrinkToFit="1"/>
    </xf>
    <xf numFmtId="41" fontId="5" fillId="0" borderId="5" xfId="0" applyNumberFormat="1" applyFont="1" applyBorder="1" applyAlignment="1">
      <alignment vertical="center" shrinkToFit="1"/>
    </xf>
    <xf numFmtId="41" fontId="5" fillId="0" borderId="0" xfId="0" applyNumberFormat="1" applyFont="1" applyAlignment="1">
      <alignment vertical="center" shrinkToFit="1"/>
    </xf>
    <xf numFmtId="0" fontId="6" fillId="0" borderId="3" xfId="0" applyFont="1" applyBorder="1" applyAlignment="1">
      <alignment vertical="center" shrinkToFit="1"/>
    </xf>
    <xf numFmtId="0" fontId="6" fillId="0" borderId="2" xfId="0" applyFont="1" applyBorder="1" applyAlignment="1">
      <alignment vertical="center" shrinkToFit="1"/>
    </xf>
    <xf numFmtId="0" fontId="3" fillId="0" borderId="4" xfId="0" applyFont="1" applyBorder="1" applyAlignment="1"/>
    <xf numFmtId="0" fontId="6" fillId="0" borderId="13" xfId="0" applyFont="1" applyBorder="1" applyAlignment="1">
      <alignment horizontal="right" vertical="center"/>
    </xf>
    <xf numFmtId="41" fontId="5" fillId="0" borderId="14" xfId="0" applyNumberFormat="1" applyFont="1" applyBorder="1" applyAlignment="1">
      <alignment horizontal="right" vertical="center" shrinkToFit="1"/>
    </xf>
    <xf numFmtId="41" fontId="5" fillId="0" borderId="14" xfId="0" applyNumberFormat="1" applyFont="1" applyBorder="1" applyAlignment="1">
      <alignment vertical="center" shrinkToFit="1"/>
    </xf>
    <xf numFmtId="0" fontId="5" fillId="0" borderId="0" xfId="0" applyFont="1" applyAlignment="1">
      <alignment horizontal="distributed" vertical="center"/>
    </xf>
    <xf numFmtId="0" fontId="3" fillId="0" borderId="6" xfId="0" applyFont="1" applyBorder="1">
      <alignment vertical="center"/>
    </xf>
    <xf numFmtId="0" fontId="16" fillId="0" borderId="6" xfId="0" applyFont="1" applyBorder="1" applyAlignment="1">
      <alignment horizontal="center" vertical="center"/>
    </xf>
    <xf numFmtId="0" fontId="5" fillId="0" borderId="0" xfId="0" applyFont="1" applyAlignment="1">
      <alignment vertical="center" shrinkToFit="1"/>
    </xf>
    <xf numFmtId="0" fontId="5" fillId="0" borderId="3" xfId="0" applyFont="1" applyBorder="1" applyAlignment="1">
      <alignment horizontal="right" vertical="center"/>
    </xf>
    <xf numFmtId="177" fontId="5" fillId="0" borderId="1" xfId="0" applyNumberFormat="1" applyFont="1" applyBorder="1">
      <alignment vertical="center"/>
    </xf>
    <xf numFmtId="177" fontId="5" fillId="0" borderId="2" xfId="0" applyNumberFormat="1" applyFont="1" applyBorder="1">
      <alignment vertical="center"/>
    </xf>
    <xf numFmtId="177" fontId="5" fillId="0" borderId="6" xfId="0" applyNumberFormat="1" applyFont="1" applyBorder="1">
      <alignment vertical="center"/>
    </xf>
    <xf numFmtId="41" fontId="5" fillId="0" borderId="3" xfId="0" applyNumberFormat="1" applyFont="1" applyBorder="1" applyAlignment="1">
      <alignment vertical="center" shrinkToFit="1"/>
    </xf>
    <xf numFmtId="0" fontId="5" fillId="0" borderId="4" xfId="0" applyFont="1" applyBorder="1" applyAlignment="1">
      <alignment horizontal="center" vertical="center"/>
    </xf>
    <xf numFmtId="0" fontId="5" fillId="0" borderId="15"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distributed" vertical="center"/>
    </xf>
    <xf numFmtId="0" fontId="5" fillId="0" borderId="2" xfId="0" applyFont="1" applyBorder="1" applyAlignment="1">
      <alignment horizontal="distributed" vertical="center"/>
    </xf>
    <xf numFmtId="0" fontId="5" fillId="0" borderId="8" xfId="0" applyFont="1" applyBorder="1">
      <alignment vertical="center"/>
    </xf>
    <xf numFmtId="0" fontId="5" fillId="0" borderId="10" xfId="0" applyFont="1" applyBorder="1" applyAlignment="1">
      <alignment horizontal="right" vertical="center"/>
    </xf>
    <xf numFmtId="0" fontId="5" fillId="0" borderId="12" xfId="0" applyFont="1" applyBorder="1">
      <alignment vertical="center"/>
    </xf>
    <xf numFmtId="0" fontId="5" fillId="0" borderId="1" xfId="0" applyFont="1" applyBorder="1" applyAlignment="1">
      <alignment horizontal="center" vertical="center"/>
    </xf>
    <xf numFmtId="0" fontId="5" fillId="0" borderId="3" xfId="0" applyFont="1" applyBorder="1" applyAlignment="1">
      <alignment horizontal="distributed" vertical="center"/>
    </xf>
    <xf numFmtId="0" fontId="5" fillId="0" borderId="15" xfId="0" applyFont="1" applyBorder="1" applyAlignment="1">
      <alignment horizontal="distributed" vertical="center"/>
    </xf>
    <xf numFmtId="0" fontId="3" fillId="0" borderId="10" xfId="0" applyFont="1" applyBorder="1">
      <alignment vertical="center"/>
    </xf>
    <xf numFmtId="0" fontId="5" fillId="0" borderId="1" xfId="0" applyFont="1" applyBorder="1" applyAlignment="1">
      <alignment horizontal="distributed" vertical="center" shrinkToFit="1"/>
    </xf>
    <xf numFmtId="0" fontId="7" fillId="0" borderId="2" xfId="0" applyFont="1" applyBorder="1" applyAlignment="1">
      <alignment horizontal="distributed" vertical="center"/>
    </xf>
    <xf numFmtId="0" fontId="5" fillId="0" borderId="16" xfId="0" applyFont="1" applyBorder="1" applyAlignment="1">
      <alignment horizontal="right" vertical="center"/>
    </xf>
    <xf numFmtId="41" fontId="5" fillId="0" borderId="17" xfId="0" applyNumberFormat="1" applyFont="1" applyBorder="1" applyAlignment="1">
      <alignment vertical="center" shrinkToFit="1"/>
    </xf>
    <xf numFmtId="41" fontId="5" fillId="0" borderId="18" xfId="0" applyNumberFormat="1" applyFont="1" applyBorder="1" applyAlignment="1">
      <alignment vertical="center" shrinkToFit="1"/>
    </xf>
    <xf numFmtId="41" fontId="5" fillId="0" borderId="19" xfId="0" applyNumberFormat="1" applyFont="1" applyBorder="1" applyAlignment="1">
      <alignment vertical="center" shrinkToFit="1"/>
    </xf>
    <xf numFmtId="41" fontId="5" fillId="0" borderId="20" xfId="0" applyNumberFormat="1" applyFont="1" applyBorder="1" applyAlignment="1">
      <alignment vertical="center" shrinkToFit="1"/>
    </xf>
    <xf numFmtId="41" fontId="5" fillId="0" borderId="21" xfId="0" applyNumberFormat="1" applyFont="1" applyBorder="1" applyAlignment="1">
      <alignment vertical="center" shrinkToFit="1"/>
    </xf>
    <xf numFmtId="0" fontId="3" fillId="0" borderId="15" xfId="0" applyFont="1" applyBorder="1">
      <alignment vertical="center"/>
    </xf>
    <xf numFmtId="0" fontId="5" fillId="0" borderId="22" xfId="0" applyFont="1" applyBorder="1">
      <alignment vertical="center"/>
    </xf>
    <xf numFmtId="0" fontId="3" fillId="0" borderId="22" xfId="0" applyFont="1" applyBorder="1">
      <alignment vertical="center"/>
    </xf>
    <xf numFmtId="0" fontId="5" fillId="0" borderId="16" xfId="0" applyFont="1" applyBorder="1">
      <alignment vertical="center"/>
    </xf>
    <xf numFmtId="0" fontId="35" fillId="0" borderId="0" xfId="0" applyFont="1">
      <alignment vertical="center"/>
    </xf>
    <xf numFmtId="177" fontId="9" fillId="0" borderId="3" xfId="0" applyNumberFormat="1" applyFont="1" applyBorder="1">
      <alignment vertical="center"/>
    </xf>
    <xf numFmtId="177" fontId="9" fillId="0" borderId="1" xfId="0" applyNumberFormat="1" applyFont="1" applyBorder="1">
      <alignment vertical="center"/>
    </xf>
    <xf numFmtId="177" fontId="9" fillId="0" borderId="2" xfId="0" applyNumberFormat="1" applyFont="1" applyBorder="1">
      <alignment vertical="center"/>
    </xf>
    <xf numFmtId="177" fontId="9" fillId="0" borderId="6" xfId="0" applyNumberFormat="1" applyFont="1" applyBorder="1">
      <alignment vertical="center"/>
    </xf>
    <xf numFmtId="177" fontId="9" fillId="0" borderId="2" xfId="0" applyNumberFormat="1" applyFont="1" applyBorder="1" applyAlignment="1">
      <alignment vertical="center" shrinkToFit="1"/>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5" xfId="0" applyFont="1" applyBorder="1" applyAlignment="1">
      <alignment horizontal="center" vertical="center"/>
    </xf>
    <xf numFmtId="0" fontId="9" fillId="0" borderId="0" xfId="0" applyFont="1" applyAlignment="1">
      <alignment horizontal="center" vertical="center"/>
    </xf>
    <xf numFmtId="0" fontId="9" fillId="0" borderId="11" xfId="0" applyFont="1" applyBorder="1" applyAlignment="1">
      <alignment horizontal="center" vertical="center"/>
    </xf>
    <xf numFmtId="0" fontId="9" fillId="0" borderId="4" xfId="0" applyFont="1" applyBorder="1" applyAlignment="1">
      <alignment horizontal="center" vertical="center"/>
    </xf>
    <xf numFmtId="0" fontId="5" fillId="0" borderId="6" xfId="0" applyFont="1" applyBorder="1" applyAlignment="1">
      <alignment horizontal="center" vertical="center" shrinkToFit="1"/>
    </xf>
    <xf numFmtId="0" fontId="3" fillId="0" borderId="1" xfId="0" applyFont="1" applyBorder="1" applyAlignment="1">
      <alignment horizontal="center" vertical="center" wrapText="1"/>
    </xf>
    <xf numFmtId="0" fontId="3" fillId="0" borderId="23" xfId="0" applyFont="1" applyBorder="1" applyAlignment="1">
      <alignment horizontal="center" vertical="center" wrapText="1"/>
    </xf>
    <xf numFmtId="0" fontId="9" fillId="0" borderId="1" xfId="0" applyFont="1" applyBorder="1" applyAlignment="1">
      <alignment horizontal="center" vertical="center"/>
    </xf>
    <xf numFmtId="0" fontId="4" fillId="0" borderId="3" xfId="0" applyFont="1" applyBorder="1" applyAlignment="1">
      <alignment vertical="top"/>
    </xf>
    <xf numFmtId="0" fontId="4" fillId="0" borderId="1" xfId="0" applyFont="1" applyBorder="1" applyAlignment="1">
      <alignment horizontal="center" vertical="top"/>
    </xf>
    <xf numFmtId="0" fontId="4" fillId="0" borderId="1" xfId="0" applyFont="1" applyBorder="1" applyAlignment="1">
      <alignment vertical="top"/>
    </xf>
    <xf numFmtId="0" fontId="9" fillId="0" borderId="0" xfId="0" applyFont="1" applyAlignment="1">
      <alignment horizontal="right" vertical="center"/>
    </xf>
    <xf numFmtId="0" fontId="9" fillId="0" borderId="0" xfId="0" applyFont="1">
      <alignment vertical="center"/>
    </xf>
    <xf numFmtId="0" fontId="5" fillId="0" borderId="0" xfId="0" applyFont="1" applyAlignment="1">
      <alignment vertical="center" wrapText="1"/>
    </xf>
    <xf numFmtId="0" fontId="5" fillId="0" borderId="1" xfId="0" applyFont="1" applyBorder="1" applyAlignment="1">
      <alignment vertical="center" wrapText="1"/>
    </xf>
    <xf numFmtId="0" fontId="5" fillId="0" borderId="1" xfId="0" applyFont="1" applyBorder="1" applyAlignment="1">
      <alignment horizontal="distributed" vertical="center" wrapText="1"/>
    </xf>
    <xf numFmtId="0" fontId="25" fillId="0" borderId="0" xfId="0" applyFont="1">
      <alignment vertical="center"/>
    </xf>
    <xf numFmtId="0" fontId="30" fillId="0" borderId="0" xfId="0" applyFont="1">
      <alignment vertical="center"/>
    </xf>
    <xf numFmtId="0" fontId="3" fillId="0" borderId="1" xfId="0" applyFont="1" applyBorder="1" applyAlignment="1">
      <alignment horizontal="right"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16"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left" vertical="center"/>
    </xf>
    <xf numFmtId="0" fontId="3" fillId="0" borderId="4" xfId="0" applyFont="1" applyBorder="1">
      <alignment vertical="center"/>
    </xf>
    <xf numFmtId="0" fontId="24" fillId="0" borderId="0" xfId="0" applyFont="1">
      <alignment vertical="center"/>
    </xf>
    <xf numFmtId="0" fontId="0" fillId="0" borderId="0" xfId="0" applyAlignment="1">
      <alignment vertical="center" shrinkToFit="1"/>
    </xf>
    <xf numFmtId="0" fontId="31" fillId="0" borderId="1" xfId="0" applyFont="1" applyBorder="1" applyAlignment="1">
      <alignment horizontal="center" vertical="center"/>
    </xf>
    <xf numFmtId="0" fontId="3" fillId="0" borderId="0" xfId="0" applyFont="1" applyAlignment="1">
      <alignment horizontal="center" vertical="center"/>
    </xf>
    <xf numFmtId="0" fontId="26" fillId="0" borderId="0" xfId="0" applyFont="1" applyAlignment="1">
      <alignment horizontal="left" vertical="center"/>
    </xf>
    <xf numFmtId="0" fontId="26" fillId="0" borderId="4" xfId="0" applyFont="1" applyBorder="1">
      <alignment vertical="center"/>
    </xf>
    <xf numFmtId="0" fontId="25" fillId="0" borderId="4" xfId="0" applyFont="1" applyBorder="1">
      <alignment vertical="center"/>
    </xf>
    <xf numFmtId="0" fontId="16" fillId="0" borderId="23" xfId="0" applyFont="1" applyBorder="1" applyAlignment="1">
      <alignment horizontal="center" vertical="center"/>
    </xf>
    <xf numFmtId="0" fontId="16" fillId="0" borderId="3" xfId="0" applyFont="1" applyBorder="1" applyAlignment="1">
      <alignment vertical="center" shrinkToFit="1"/>
    </xf>
    <xf numFmtId="0" fontId="9" fillId="0" borderId="9" xfId="0" applyFont="1" applyBorder="1">
      <alignment vertical="center"/>
    </xf>
    <xf numFmtId="0" fontId="4" fillId="0" borderId="9" xfId="0" applyFont="1" applyBorder="1">
      <alignment vertical="center"/>
    </xf>
    <xf numFmtId="0" fontId="9" fillId="0" borderId="1" xfId="0" applyFont="1" applyBorder="1" applyAlignment="1">
      <alignment vertical="center" wrapText="1"/>
    </xf>
    <xf numFmtId="0" fontId="16" fillId="0" borderId="1" xfId="0" applyFont="1" applyBorder="1" applyAlignment="1">
      <alignment horizontal="center" vertical="center" shrinkToFit="1"/>
    </xf>
    <xf numFmtId="177" fontId="16" fillId="0" borderId="1" xfId="0" applyNumberFormat="1" applyFont="1" applyBorder="1" applyAlignment="1">
      <alignment vertical="center" shrinkToFit="1"/>
    </xf>
    <xf numFmtId="0" fontId="16" fillId="0" borderId="24" xfId="0" applyFont="1" applyBorder="1" applyAlignment="1">
      <alignment vertical="center" shrinkToFit="1"/>
    </xf>
    <xf numFmtId="0" fontId="9" fillId="0" borderId="3" xfId="0" applyFont="1" applyBorder="1" applyAlignment="1">
      <alignment horizontal="center" vertical="center"/>
    </xf>
    <xf numFmtId="177" fontId="9" fillId="0" borderId="0" xfId="0" applyNumberFormat="1" applyFont="1">
      <alignment vertical="center"/>
    </xf>
    <xf numFmtId="178" fontId="9" fillId="0" borderId="0" xfId="0" applyNumberFormat="1" applyFont="1">
      <alignment vertical="center"/>
    </xf>
    <xf numFmtId="0" fontId="5" fillId="0" borderId="2" xfId="0" applyFont="1" applyBorder="1" applyAlignment="1">
      <alignment horizontal="distributed" vertical="center" wrapText="1"/>
    </xf>
    <xf numFmtId="0" fontId="0" fillId="0" borderId="0" xfId="0" applyAlignment="1">
      <alignment horizontal="center" vertical="center"/>
    </xf>
    <xf numFmtId="0" fontId="5" fillId="0" borderId="22" xfId="0" applyFont="1" applyBorder="1" applyAlignment="1">
      <alignment horizontal="distributed" vertical="center"/>
    </xf>
    <xf numFmtId="177" fontId="9" fillId="0" borderId="6" xfId="0" applyNumberFormat="1" applyFont="1" applyBorder="1" applyAlignment="1">
      <alignment horizontal="center" shrinkToFit="1"/>
    </xf>
    <xf numFmtId="0" fontId="5" fillId="0" borderId="0" xfId="0" applyFont="1" applyAlignment="1">
      <alignment horizontal="right"/>
    </xf>
    <xf numFmtId="0" fontId="5" fillId="0" borderId="0" xfId="0" applyFont="1" applyAlignment="1">
      <alignment horizontal="center" vertical="center" shrinkToFit="1"/>
    </xf>
    <xf numFmtId="0" fontId="16" fillId="0" borderId="0" xfId="0" applyFont="1">
      <alignment vertical="center"/>
    </xf>
    <xf numFmtId="180" fontId="3" fillId="0" borderId="7" xfId="1" applyNumberFormat="1" applyFont="1" applyBorder="1" applyAlignment="1">
      <alignment horizontal="right" vertical="center"/>
    </xf>
    <xf numFmtId="0" fontId="3" fillId="0" borderId="15" xfId="0" applyFont="1" applyBorder="1" applyAlignment="1">
      <alignment horizontal="center" vertical="center"/>
    </xf>
    <xf numFmtId="38" fontId="3" fillId="0" borderId="0" xfId="1" applyFont="1" applyBorder="1" applyAlignment="1">
      <alignment horizontal="right" vertical="center"/>
    </xf>
    <xf numFmtId="180" fontId="3" fillId="0" borderId="0" xfId="1" applyNumberFormat="1" applyFont="1" applyBorder="1" applyAlignment="1">
      <alignment horizontal="right" vertical="center"/>
    </xf>
    <xf numFmtId="177" fontId="9" fillId="0" borderId="3" xfId="0" applyNumberFormat="1" applyFont="1" applyBorder="1" applyProtection="1">
      <alignment vertical="center"/>
      <protection locked="0"/>
    </xf>
    <xf numFmtId="177" fontId="9" fillId="0" borderId="15" xfId="0" applyNumberFormat="1" applyFont="1" applyBorder="1" applyProtection="1">
      <alignment vertical="center"/>
      <protection locked="0"/>
    </xf>
    <xf numFmtId="177" fontId="9" fillId="0" borderId="1" xfId="0" applyNumberFormat="1" applyFont="1" applyBorder="1" applyProtection="1">
      <alignment vertical="center"/>
      <protection locked="0"/>
    </xf>
    <xf numFmtId="0" fontId="5" fillId="0" borderId="0" xfId="0" applyFont="1" applyProtection="1">
      <alignment vertical="center"/>
      <protection locked="0"/>
    </xf>
    <xf numFmtId="0" fontId="4" fillId="0" borderId="0" xfId="0" applyFont="1" applyProtection="1">
      <alignment vertical="center"/>
      <protection locked="0"/>
    </xf>
    <xf numFmtId="0" fontId="5" fillId="0" borderId="0" xfId="0" applyFont="1" applyAlignment="1" applyProtection="1">
      <alignment horizontal="center" vertical="center"/>
      <protection locked="0"/>
    </xf>
    <xf numFmtId="0" fontId="5" fillId="0" borderId="4" xfId="0" applyFont="1" applyBorder="1" applyAlignment="1" applyProtection="1">
      <alignment horizontal="right" vertical="center"/>
      <protection locked="0"/>
    </xf>
    <xf numFmtId="0" fontId="5" fillId="0" borderId="1" xfId="0" applyFont="1" applyBorder="1" applyAlignment="1" applyProtection="1">
      <alignment horizontal="center" vertical="center"/>
      <protection locked="0"/>
    </xf>
    <xf numFmtId="0" fontId="5" fillId="0" borderId="1" xfId="0" applyFont="1" applyBorder="1" applyAlignment="1" applyProtection="1">
      <alignment horizontal="center" vertical="center" wrapText="1"/>
      <protection locked="0"/>
    </xf>
    <xf numFmtId="0" fontId="5" fillId="0" borderId="2" xfId="0" applyFont="1" applyBorder="1" applyProtection="1">
      <alignment vertical="center"/>
      <protection locked="0"/>
    </xf>
    <xf numFmtId="0" fontId="6" fillId="0" borderId="2" xfId="0" applyFont="1" applyBorder="1" applyAlignment="1" applyProtection="1">
      <alignment horizontal="right" vertical="center"/>
      <protection locked="0"/>
    </xf>
    <xf numFmtId="0" fontId="5" fillId="0" borderId="3" xfId="0" applyFont="1" applyBorder="1" applyProtection="1">
      <alignment vertical="center"/>
      <protection locked="0"/>
    </xf>
    <xf numFmtId="177" fontId="3" fillId="0" borderId="1" xfId="0" applyNumberFormat="1" applyFont="1" applyBorder="1" applyProtection="1">
      <alignment vertical="center"/>
      <protection locked="0"/>
    </xf>
    <xf numFmtId="0" fontId="5" fillId="0" borderId="6" xfId="0" applyFont="1" applyBorder="1" applyProtection="1">
      <alignment vertical="center"/>
      <protection locked="0"/>
    </xf>
    <xf numFmtId="0" fontId="5" fillId="0" borderId="1" xfId="0" applyFont="1" applyBorder="1" applyProtection="1">
      <alignment vertical="center"/>
      <protection locked="0"/>
    </xf>
    <xf numFmtId="0" fontId="0" fillId="0" borderId="0" xfId="0" applyAlignment="1" applyProtection="1">
      <alignment horizontal="center" vertical="center"/>
      <protection locked="0"/>
    </xf>
    <xf numFmtId="0" fontId="3" fillId="0" borderId="0" xfId="0" applyFont="1" applyProtection="1">
      <alignment vertical="center"/>
      <protection locked="0"/>
    </xf>
    <xf numFmtId="0" fontId="5" fillId="0" borderId="0" xfId="0" applyFont="1" applyAlignment="1" applyProtection="1">
      <alignment horizontal="right" vertical="center"/>
      <protection locked="0"/>
    </xf>
    <xf numFmtId="178" fontId="3" fillId="0" borderId="3" xfId="0" applyNumberFormat="1" applyFont="1" applyBorder="1">
      <alignment vertical="center"/>
    </xf>
    <xf numFmtId="0" fontId="5" fillId="0" borderId="4" xfId="0" applyFont="1" applyBorder="1" applyProtection="1">
      <alignment vertical="center"/>
      <protection locked="0"/>
    </xf>
    <xf numFmtId="0" fontId="7" fillId="0" borderId="15" xfId="0" applyFont="1" applyBorder="1" applyProtection="1">
      <alignment vertical="center"/>
      <protection locked="0"/>
    </xf>
    <xf numFmtId="0" fontId="7" fillId="0" borderId="22" xfId="0" applyFont="1" applyBorder="1" applyProtection="1">
      <alignment vertical="center"/>
      <protection locked="0"/>
    </xf>
    <xf numFmtId="0" fontId="7" fillId="0" borderId="16" xfId="0" applyFont="1" applyBorder="1" applyProtection="1">
      <alignment vertical="center"/>
      <protection locked="0"/>
    </xf>
    <xf numFmtId="0" fontId="7" fillId="0" borderId="2" xfId="0" applyFont="1" applyBorder="1" applyAlignment="1" applyProtection="1">
      <alignment horizontal="center" vertical="center"/>
      <protection locked="0"/>
    </xf>
    <xf numFmtId="0" fontId="7" fillId="0" borderId="15" xfId="0" applyFont="1" applyBorder="1" applyAlignment="1" applyProtection="1">
      <alignment horizontal="centerContinuous" vertical="center"/>
      <protection locked="0"/>
    </xf>
    <xf numFmtId="0" fontId="7" fillId="0" borderId="22" xfId="0" applyFont="1" applyBorder="1" applyAlignment="1" applyProtection="1">
      <alignment horizontal="centerContinuous" vertical="center"/>
      <protection locked="0"/>
    </xf>
    <xf numFmtId="0" fontId="7" fillId="0" borderId="16" xfId="0" applyFont="1" applyBorder="1" applyAlignment="1" applyProtection="1">
      <alignment horizontal="centerContinuous" vertical="center"/>
      <protection locked="0"/>
    </xf>
    <xf numFmtId="0" fontId="7"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8" fillId="0" borderId="2" xfId="0" applyFont="1" applyBorder="1" applyAlignment="1" applyProtection="1">
      <alignment horizontal="right" vertical="center"/>
      <protection locked="0"/>
    </xf>
    <xf numFmtId="177" fontId="3" fillId="0" borderId="25" xfId="0" applyNumberFormat="1" applyFont="1" applyBorder="1" applyProtection="1">
      <alignment vertical="center"/>
      <protection locked="0"/>
    </xf>
    <xf numFmtId="0" fontId="3" fillId="0" borderId="1" xfId="0" applyFont="1" applyBorder="1" applyProtection="1">
      <alignment vertical="center"/>
      <protection locked="0"/>
    </xf>
    <xf numFmtId="0" fontId="5" fillId="0" borderId="9" xfId="0" applyFont="1" applyBorder="1" applyProtection="1">
      <alignment vertical="center"/>
      <protection locked="0"/>
    </xf>
    <xf numFmtId="177" fontId="5" fillId="0" borderId="9" xfId="0" applyNumberFormat="1" applyFont="1" applyBorder="1" applyProtection="1">
      <alignment vertical="center"/>
      <protection locked="0"/>
    </xf>
    <xf numFmtId="177" fontId="5" fillId="0" borderId="1" xfId="0" applyNumberFormat="1" applyFont="1" applyBorder="1" applyAlignment="1" applyProtection="1">
      <alignment horizontal="center" vertical="center"/>
      <protection locked="0"/>
    </xf>
    <xf numFmtId="0" fontId="7" fillId="0" borderId="0" xfId="0" applyFont="1" applyAlignment="1" applyProtection="1">
      <alignment horizontal="right"/>
      <protection locked="0"/>
    </xf>
    <xf numFmtId="0" fontId="5" fillId="0" borderId="15" xfId="0" applyFont="1" applyBorder="1" applyProtection="1">
      <alignment vertical="center"/>
      <protection locked="0"/>
    </xf>
    <xf numFmtId="0" fontId="3" fillId="0" borderId="22" xfId="0" applyFont="1" applyBorder="1" applyProtection="1">
      <alignment vertical="center"/>
      <protection locked="0"/>
    </xf>
    <xf numFmtId="0" fontId="3" fillId="0" borderId="16" xfId="0" applyFont="1" applyBorder="1" applyProtection="1">
      <alignment vertical="center"/>
      <protection locked="0"/>
    </xf>
    <xf numFmtId="0" fontId="7" fillId="0" borderId="1" xfId="0" applyFont="1" applyBorder="1" applyAlignment="1" applyProtection="1">
      <alignment horizontal="center" vertical="center"/>
      <protection locked="0"/>
    </xf>
    <xf numFmtId="0" fontId="8" fillId="0" borderId="2" xfId="0" applyFont="1" applyBorder="1" applyAlignment="1" applyProtection="1">
      <alignment horizontal="right" vertical="top"/>
      <protection locked="0"/>
    </xf>
    <xf numFmtId="0" fontId="3" fillId="0" borderId="5" xfId="0" applyFont="1" applyBorder="1" applyProtection="1">
      <alignment vertical="center"/>
      <protection locked="0"/>
    </xf>
    <xf numFmtId="0" fontId="3" fillId="0" borderId="7" xfId="0" applyFont="1" applyBorder="1" applyProtection="1">
      <alignment vertical="center"/>
      <protection locked="0"/>
    </xf>
    <xf numFmtId="0" fontId="3" fillId="0" borderId="11" xfId="0" applyFont="1" applyBorder="1" applyProtection="1">
      <alignment vertical="center"/>
      <protection locked="0"/>
    </xf>
    <xf numFmtId="0" fontId="3" fillId="0" borderId="12" xfId="0" applyFont="1" applyBorder="1" applyProtection="1">
      <alignment vertical="center"/>
      <protection locked="0"/>
    </xf>
    <xf numFmtId="0" fontId="3" fillId="0" borderId="0" xfId="0" applyFont="1" applyAlignment="1" applyProtection="1">
      <alignment horizontal="center" vertical="center"/>
      <protection locked="0"/>
    </xf>
    <xf numFmtId="0" fontId="7" fillId="0" borderId="0" xfId="0" applyFont="1" applyAlignment="1" applyProtection="1">
      <alignment horizontal="right" vertical="center"/>
      <protection locked="0"/>
    </xf>
    <xf numFmtId="0" fontId="3" fillId="0" borderId="0" xfId="0" applyFont="1" applyAlignment="1" applyProtection="1">
      <alignment horizontal="right" vertical="center"/>
      <protection locked="0"/>
    </xf>
    <xf numFmtId="0" fontId="7" fillId="0" borderId="0" xfId="0" applyFont="1" applyProtection="1">
      <alignment vertical="center"/>
      <protection locked="0"/>
    </xf>
    <xf numFmtId="0" fontId="3" fillId="0" borderId="4" xfId="0" applyFont="1" applyBorder="1" applyAlignment="1">
      <alignment horizontal="right" vertical="center"/>
    </xf>
    <xf numFmtId="0" fontId="3" fillId="0" borderId="10" xfId="0" applyFont="1" applyBorder="1" applyAlignment="1" applyProtection="1">
      <alignment horizontal="center" vertical="center" wrapText="1"/>
      <protection locked="0"/>
    </xf>
    <xf numFmtId="0" fontId="3" fillId="0" borderId="7" xfId="0" applyFont="1" applyBorder="1" applyAlignment="1">
      <alignment horizontal="right" vertical="center"/>
    </xf>
    <xf numFmtId="0" fontId="16" fillId="0" borderId="0" xfId="0" applyFont="1" applyAlignment="1">
      <alignment horizontal="center" vertical="center"/>
    </xf>
    <xf numFmtId="38" fontId="9" fillId="0" borderId="1" xfId="1" applyFont="1" applyBorder="1" applyAlignment="1">
      <alignment vertical="center" wrapText="1"/>
    </xf>
    <xf numFmtId="38" fontId="9" fillId="0" borderId="2" xfId="1" applyFont="1" applyBorder="1" applyAlignment="1">
      <alignment vertical="center" wrapText="1"/>
    </xf>
    <xf numFmtId="0" fontId="3" fillId="0" borderId="9" xfId="0" applyFont="1" applyBorder="1" applyAlignment="1">
      <alignment horizontal="left" vertical="center"/>
    </xf>
    <xf numFmtId="0" fontId="3" fillId="0" borderId="0" xfId="0" applyFont="1" applyAlignment="1">
      <alignment horizontal="left" vertical="center"/>
    </xf>
    <xf numFmtId="0" fontId="3" fillId="0" borderId="4" xfId="0" applyFont="1" applyBorder="1" applyAlignment="1">
      <alignment horizontal="left" vertical="center"/>
    </xf>
    <xf numFmtId="38" fontId="3" fillId="0" borderId="7" xfId="1" applyFont="1" applyBorder="1" applyAlignment="1">
      <alignment horizontal="right" vertical="center"/>
    </xf>
    <xf numFmtId="0" fontId="4" fillId="0" borderId="0" xfId="0" applyFont="1" applyAlignment="1">
      <alignment horizontal="center" vertical="center" shrinkToFit="1"/>
    </xf>
    <xf numFmtId="38" fontId="3" fillId="0" borderId="8" xfId="1" applyFont="1" applyBorder="1" applyAlignment="1">
      <alignment horizontal="right" vertical="center"/>
    </xf>
    <xf numFmtId="38" fontId="3" fillId="0" borderId="5" xfId="1" applyFont="1" applyBorder="1" applyAlignment="1">
      <alignment horizontal="right" vertical="center"/>
    </xf>
    <xf numFmtId="38" fontId="3" fillId="0" borderId="15" xfId="1" applyFont="1" applyBorder="1" applyAlignment="1">
      <alignment horizontal="right" vertical="center"/>
    </xf>
    <xf numFmtId="38" fontId="3" fillId="0" borderId="10" xfId="1" applyFont="1" applyBorder="1" applyAlignment="1">
      <alignment horizontal="right" vertical="center"/>
    </xf>
    <xf numFmtId="38" fontId="3" fillId="0" borderId="16" xfId="1" applyFont="1" applyBorder="1" applyAlignment="1">
      <alignment horizontal="right" vertical="center"/>
    </xf>
    <xf numFmtId="180" fontId="3" fillId="0" borderId="10" xfId="1" applyNumberFormat="1" applyFont="1" applyBorder="1" applyAlignment="1">
      <alignment horizontal="right" vertical="center"/>
    </xf>
    <xf numFmtId="0" fontId="3" fillId="0" borderId="25" xfId="0" applyFont="1" applyBorder="1" applyProtection="1">
      <alignment vertical="center"/>
      <protection locked="0"/>
    </xf>
    <xf numFmtId="0" fontId="3" fillId="0" borderId="24" xfId="0" applyFont="1" applyBorder="1" applyProtection="1">
      <alignment vertical="center"/>
      <protection locked="0"/>
    </xf>
    <xf numFmtId="49" fontId="3" fillId="0" borderId="8" xfId="0" applyNumberFormat="1" applyFont="1" applyBorder="1" applyAlignment="1" applyProtection="1">
      <alignment vertical="center" wrapText="1"/>
      <protection locked="0"/>
    </xf>
    <xf numFmtId="0" fontId="3" fillId="0" borderId="25" xfId="0" applyFont="1" applyBorder="1" applyAlignment="1" applyProtection="1">
      <alignment horizontal="right" vertical="center"/>
      <protection locked="0"/>
    </xf>
    <xf numFmtId="0" fontId="7" fillId="0" borderId="1" xfId="0" applyFont="1" applyBorder="1" applyAlignment="1">
      <alignment horizontal="center" vertical="center"/>
    </xf>
    <xf numFmtId="0" fontId="7" fillId="0" borderId="15" xfId="0" applyFont="1" applyBorder="1" applyAlignment="1">
      <alignment horizontal="center" vertical="center"/>
    </xf>
    <xf numFmtId="180" fontId="3" fillId="0" borderId="15" xfId="1" applyNumberFormat="1" applyFont="1" applyBorder="1" applyAlignment="1">
      <alignment horizontal="right" vertical="center"/>
    </xf>
    <xf numFmtId="180" fontId="3" fillId="0" borderId="16" xfId="1" applyNumberFormat="1" applyFont="1" applyBorder="1" applyAlignment="1">
      <alignment horizontal="right" vertical="center"/>
    </xf>
    <xf numFmtId="0" fontId="3" fillId="0" borderId="26" xfId="0" applyFont="1" applyBorder="1" applyAlignment="1">
      <alignment horizontal="center" vertical="center"/>
    </xf>
    <xf numFmtId="0" fontId="3" fillId="0" borderId="26" xfId="0" applyFont="1" applyBorder="1">
      <alignment vertical="center"/>
    </xf>
    <xf numFmtId="0" fontId="3" fillId="0" borderId="27" xfId="0" applyFont="1" applyBorder="1">
      <alignment vertical="center"/>
    </xf>
    <xf numFmtId="0" fontId="3" fillId="0" borderId="28" xfId="0" applyFont="1" applyBorder="1" applyAlignment="1">
      <alignment horizontal="center" vertical="center"/>
    </xf>
    <xf numFmtId="180" fontId="3" fillId="0" borderId="8" xfId="1" applyNumberFormat="1" applyFont="1" applyBorder="1" applyAlignment="1">
      <alignment horizontal="right" vertical="center"/>
    </xf>
    <xf numFmtId="180" fontId="3" fillId="0" borderId="10" xfId="1" applyNumberFormat="1" applyFont="1" applyBorder="1" applyAlignment="1">
      <alignment horizontal="center" vertical="center"/>
    </xf>
    <xf numFmtId="38" fontId="3" fillId="0" borderId="27" xfId="1" applyFont="1" applyBorder="1" applyAlignment="1">
      <alignment horizontal="right" vertical="center"/>
    </xf>
    <xf numFmtId="38" fontId="3" fillId="0" borderId="28" xfId="1" applyFont="1" applyBorder="1" applyAlignment="1">
      <alignment horizontal="right" vertical="center"/>
    </xf>
    <xf numFmtId="180" fontId="3" fillId="0" borderId="28" xfId="1" applyNumberFormat="1" applyFont="1" applyBorder="1" applyAlignment="1">
      <alignment horizontal="center" vertical="center"/>
    </xf>
    <xf numFmtId="38" fontId="4" fillId="0" borderId="5" xfId="1" applyFont="1" applyBorder="1" applyAlignment="1">
      <alignment horizontal="center" vertical="center"/>
    </xf>
    <xf numFmtId="38" fontId="4" fillId="0" borderId="0" xfId="1" applyFont="1" applyBorder="1" applyAlignment="1">
      <alignment horizontal="center" vertical="center"/>
    </xf>
    <xf numFmtId="38" fontId="6" fillId="0" borderId="0" xfId="1" applyFont="1" applyBorder="1" applyAlignment="1">
      <alignment horizontal="right" vertical="top"/>
    </xf>
    <xf numFmtId="38" fontId="5" fillId="0" borderId="5" xfId="1" applyFont="1" applyBorder="1" applyAlignment="1">
      <alignment vertical="center"/>
    </xf>
    <xf numFmtId="38" fontId="3" fillId="0" borderId="0" xfId="1" applyFont="1" applyAlignment="1">
      <alignment vertical="center"/>
    </xf>
    <xf numFmtId="38" fontId="5" fillId="0" borderId="0" xfId="1" applyFont="1" applyBorder="1" applyAlignment="1">
      <alignment horizontal="right"/>
    </xf>
    <xf numFmtId="38" fontId="5" fillId="0" borderId="0" xfId="1" applyFont="1" applyBorder="1" applyAlignment="1">
      <alignment vertical="center"/>
    </xf>
    <xf numFmtId="38" fontId="5" fillId="0" borderId="0" xfId="1" applyFont="1" applyBorder="1" applyAlignment="1"/>
    <xf numFmtId="38" fontId="5" fillId="0" borderId="4" xfId="1" applyFont="1" applyBorder="1" applyAlignment="1">
      <alignment vertical="center"/>
    </xf>
    <xf numFmtId="38" fontId="3" fillId="0" borderId="4" xfId="1" applyFont="1" applyBorder="1" applyAlignment="1">
      <alignment vertical="center"/>
    </xf>
    <xf numFmtId="38" fontId="3" fillId="0" borderId="12" xfId="1" applyFont="1" applyBorder="1" applyAlignment="1">
      <alignment vertical="center"/>
    </xf>
    <xf numFmtId="38" fontId="5" fillId="0" borderId="0" xfId="1" applyFont="1" applyBorder="1" applyAlignment="1">
      <alignment horizontal="right" vertical="top"/>
    </xf>
    <xf numFmtId="38" fontId="5" fillId="0" borderId="0" xfId="1" applyFont="1" applyBorder="1" applyAlignment="1">
      <alignment vertical="top"/>
    </xf>
    <xf numFmtId="38" fontId="5" fillId="0" borderId="0" xfId="1" applyFont="1" applyBorder="1" applyAlignment="1">
      <alignment horizontal="center" vertical="top"/>
    </xf>
    <xf numFmtId="38" fontId="3" fillId="0" borderId="0" xfId="1" applyFont="1" applyAlignment="1">
      <alignment vertical="top"/>
    </xf>
    <xf numFmtId="38" fontId="3" fillId="0" borderId="7" xfId="1" applyFont="1" applyBorder="1" applyAlignment="1">
      <alignment vertical="top"/>
    </xf>
    <xf numFmtId="38" fontId="5" fillId="0" borderId="11" xfId="1" applyFont="1" applyBorder="1" applyAlignment="1">
      <alignment vertical="center"/>
    </xf>
    <xf numFmtId="38" fontId="5" fillId="0" borderId="8" xfId="1" applyFont="1" applyBorder="1" applyAlignment="1">
      <alignment vertical="center"/>
    </xf>
    <xf numFmtId="38" fontId="5" fillId="0" borderId="9" xfId="1" applyFont="1" applyBorder="1" applyAlignment="1">
      <alignment vertical="center"/>
    </xf>
    <xf numFmtId="38" fontId="6" fillId="0" borderId="9" xfId="1" applyFont="1" applyBorder="1" applyAlignment="1">
      <alignment horizontal="right" vertical="top"/>
    </xf>
    <xf numFmtId="38" fontId="5" fillId="0" borderId="4" xfId="1" applyFont="1" applyBorder="1" applyAlignment="1"/>
    <xf numFmtId="38" fontId="6" fillId="0" borderId="4" xfId="1" applyFont="1" applyBorder="1" applyAlignment="1">
      <alignment horizontal="right" vertical="top"/>
    </xf>
    <xf numFmtId="38" fontId="3" fillId="0" borderId="0" xfId="1" applyFont="1" applyBorder="1" applyAlignment="1">
      <alignment vertical="center"/>
    </xf>
    <xf numFmtId="38" fontId="3" fillId="0" borderId="7" xfId="1" applyFont="1" applyBorder="1" applyAlignment="1">
      <alignment vertical="center"/>
    </xf>
    <xf numFmtId="38" fontId="4" fillId="0" borderId="8" xfId="1" applyFont="1" applyBorder="1" applyAlignment="1">
      <alignment horizontal="right" vertical="top"/>
    </xf>
    <xf numFmtId="38" fontId="4" fillId="0" borderId="9" xfId="1" applyFont="1" applyBorder="1" applyAlignment="1">
      <alignment horizontal="right" vertical="top"/>
    </xf>
    <xf numFmtId="38" fontId="4" fillId="0" borderId="11" xfId="1" applyFont="1" applyBorder="1" applyAlignment="1">
      <alignment horizontal="right" vertical="top"/>
    </xf>
    <xf numFmtId="38" fontId="4" fillId="0" borderId="4" xfId="1" applyFont="1" applyBorder="1" applyAlignment="1">
      <alignment horizontal="right" vertical="top"/>
    </xf>
    <xf numFmtId="38" fontId="4" fillId="0" borderId="12" xfId="1" applyFont="1" applyBorder="1" applyAlignment="1">
      <alignment horizontal="right" vertical="top"/>
    </xf>
    <xf numFmtId="38" fontId="0" fillId="0" borderId="9" xfId="1" applyFont="1" applyBorder="1" applyAlignment="1">
      <alignment vertical="center"/>
    </xf>
    <xf numFmtId="38" fontId="6" fillId="0" borderId="7" xfId="1" applyFont="1" applyBorder="1" applyAlignment="1">
      <alignment horizontal="right" vertical="top"/>
    </xf>
    <xf numFmtId="38" fontId="0" fillId="0" borderId="5" xfId="1" applyFont="1" applyBorder="1" applyAlignment="1">
      <alignment vertical="center"/>
    </xf>
    <xf numFmtId="38" fontId="0" fillId="0" borderId="0" xfId="1" applyFont="1" applyAlignment="1">
      <alignment vertical="center"/>
    </xf>
    <xf numFmtId="38" fontId="0" fillId="0" borderId="11" xfId="1" applyFont="1" applyBorder="1" applyAlignment="1">
      <alignment vertical="center"/>
    </xf>
    <xf numFmtId="38" fontId="0" fillId="0" borderId="4" xfId="1" applyFont="1" applyBorder="1" applyAlignment="1">
      <alignment vertical="center"/>
    </xf>
    <xf numFmtId="177" fontId="3" fillId="0" borderId="24" xfId="0" applyNumberFormat="1" applyFont="1" applyBorder="1" applyProtection="1">
      <alignment vertical="center"/>
      <protection locked="0"/>
    </xf>
    <xf numFmtId="38" fontId="5" fillId="0" borderId="10" xfId="1" applyFont="1" applyBorder="1" applyAlignment="1">
      <alignment horizontal="right" vertical="center"/>
    </xf>
    <xf numFmtId="38" fontId="5" fillId="0" borderId="7" xfId="1" applyFont="1" applyBorder="1" applyAlignment="1">
      <alignment horizontal="right" vertical="center"/>
    </xf>
    <xf numFmtId="38" fontId="5" fillId="0" borderId="16" xfId="1" applyFont="1" applyBorder="1" applyAlignment="1">
      <alignment horizontal="right" vertical="center"/>
    </xf>
    <xf numFmtId="38" fontId="5" fillId="0" borderId="28" xfId="1" applyFont="1" applyBorder="1" applyAlignment="1">
      <alignment horizontal="right" vertical="center"/>
    </xf>
    <xf numFmtId="180" fontId="5" fillId="0" borderId="28" xfId="1" applyNumberFormat="1" applyFont="1" applyBorder="1" applyAlignment="1">
      <alignment horizontal="center" vertical="center"/>
    </xf>
    <xf numFmtId="180" fontId="5" fillId="0" borderId="10" xfId="1" applyNumberFormat="1" applyFont="1" applyBorder="1" applyAlignment="1">
      <alignment horizontal="right" vertical="center"/>
    </xf>
    <xf numFmtId="180" fontId="5" fillId="0" borderId="7" xfId="1" applyNumberFormat="1" applyFont="1" applyBorder="1" applyAlignment="1">
      <alignment horizontal="right" vertical="center"/>
    </xf>
    <xf numFmtId="180" fontId="5" fillId="0" borderId="16" xfId="1" applyNumberFormat="1" applyFont="1" applyBorder="1" applyAlignment="1">
      <alignment horizontal="right" vertical="center"/>
    </xf>
    <xf numFmtId="180" fontId="5" fillId="0" borderId="10" xfId="1" applyNumberFormat="1" applyFont="1" applyBorder="1" applyAlignment="1">
      <alignment horizontal="center" vertical="center"/>
    </xf>
    <xf numFmtId="38" fontId="5" fillId="0" borderId="0" xfId="1" applyFont="1" applyBorder="1" applyAlignment="1">
      <alignment horizontal="center" vertical="center"/>
    </xf>
    <xf numFmtId="38" fontId="5" fillId="0" borderId="0" xfId="1" applyFont="1" applyBorder="1" applyAlignment="1">
      <alignment horizontal="right" vertical="center"/>
    </xf>
    <xf numFmtId="38" fontId="5" fillId="0" borderId="0" xfId="1" applyFont="1" applyBorder="1" applyAlignment="1">
      <alignment horizontal="right" vertical="center" shrinkToFit="1"/>
    </xf>
    <xf numFmtId="0" fontId="6" fillId="0" borderId="6" xfId="0" applyFont="1" applyBorder="1" applyAlignment="1">
      <alignment horizontal="right" vertical="center"/>
    </xf>
    <xf numFmtId="0" fontId="16" fillId="0" borderId="0" xfId="0" applyFont="1" applyAlignment="1">
      <alignment horizontal="left" vertical="center"/>
    </xf>
    <xf numFmtId="177" fontId="9" fillId="2" borderId="3" xfId="0" applyNumberFormat="1" applyFont="1" applyFill="1" applyBorder="1">
      <alignment vertical="center"/>
    </xf>
    <xf numFmtId="178" fontId="9" fillId="2" borderId="3" xfId="0" applyNumberFormat="1" applyFont="1" applyFill="1" applyBorder="1">
      <alignment vertical="center"/>
    </xf>
    <xf numFmtId="177" fontId="9" fillId="2" borderId="15" xfId="0" applyNumberFormat="1" applyFont="1" applyFill="1" applyBorder="1">
      <alignment vertical="center"/>
    </xf>
    <xf numFmtId="178" fontId="9" fillId="2" borderId="1" xfId="0" applyNumberFormat="1" applyFont="1" applyFill="1" applyBorder="1">
      <alignment vertical="center"/>
    </xf>
    <xf numFmtId="177" fontId="9" fillId="2" borderId="1" xfId="0" applyNumberFormat="1" applyFont="1" applyFill="1" applyBorder="1">
      <alignment vertical="center"/>
    </xf>
    <xf numFmtId="177" fontId="9" fillId="2" borderId="2" xfId="0" applyNumberFormat="1" applyFont="1" applyFill="1" applyBorder="1">
      <alignment vertical="center"/>
    </xf>
    <xf numFmtId="178" fontId="9" fillId="2" borderId="2" xfId="0" applyNumberFormat="1" applyFont="1" applyFill="1" applyBorder="1">
      <alignment vertical="center"/>
    </xf>
    <xf numFmtId="177" fontId="9" fillId="2" borderId="6" xfId="0" applyNumberFormat="1" applyFont="1" applyFill="1" applyBorder="1">
      <alignment vertical="center"/>
    </xf>
    <xf numFmtId="178" fontId="9" fillId="2" borderId="6" xfId="0" applyNumberFormat="1" applyFont="1" applyFill="1" applyBorder="1">
      <alignment vertical="center"/>
    </xf>
    <xf numFmtId="177" fontId="9" fillId="2" borderId="3" xfId="0" applyNumberFormat="1" applyFont="1" applyFill="1" applyBorder="1" applyAlignment="1">
      <alignment vertical="center" shrinkToFit="1"/>
    </xf>
    <xf numFmtId="176" fontId="9" fillId="2" borderId="2" xfId="0" applyNumberFormat="1" applyFont="1" applyFill="1" applyBorder="1" applyAlignment="1">
      <alignment vertical="center" wrapText="1"/>
    </xf>
    <xf numFmtId="176" fontId="9" fillId="2" borderId="1" xfId="0" applyNumberFormat="1" applyFont="1" applyFill="1" applyBorder="1" applyAlignment="1">
      <alignment vertical="center" wrapText="1"/>
    </xf>
    <xf numFmtId="9" fontId="9" fillId="2" borderId="1" xfId="0" applyNumberFormat="1" applyFont="1" applyFill="1" applyBorder="1">
      <alignment vertical="center"/>
    </xf>
    <xf numFmtId="38" fontId="9" fillId="2" borderId="1" xfId="1" applyFont="1" applyFill="1" applyBorder="1" applyAlignment="1">
      <alignment vertical="center" wrapText="1"/>
    </xf>
    <xf numFmtId="177" fontId="3" fillId="2" borderId="3" xfId="0" applyNumberFormat="1" applyFont="1" applyFill="1" applyBorder="1">
      <alignment vertical="center"/>
    </xf>
    <xf numFmtId="177" fontId="3" fillId="2" borderId="1" xfId="0" applyNumberFormat="1" applyFont="1" applyFill="1" applyBorder="1">
      <alignment vertical="center"/>
    </xf>
    <xf numFmtId="178" fontId="3" fillId="2" borderId="3" xfId="0" applyNumberFormat="1" applyFont="1" applyFill="1" applyBorder="1">
      <alignment vertical="center"/>
    </xf>
    <xf numFmtId="178" fontId="3" fillId="2" borderId="1" xfId="0" applyNumberFormat="1" applyFont="1" applyFill="1" applyBorder="1">
      <alignment vertical="center"/>
    </xf>
    <xf numFmtId="0" fontId="3" fillId="2" borderId="29" xfId="0" applyFont="1" applyFill="1" applyBorder="1">
      <alignment vertical="center"/>
    </xf>
    <xf numFmtId="38" fontId="3" fillId="2" borderId="27" xfId="1" applyFont="1" applyFill="1" applyBorder="1" applyAlignment="1">
      <alignment horizontal="right" vertical="center"/>
    </xf>
    <xf numFmtId="177" fontId="16" fillId="2" borderId="1" xfId="0" applyNumberFormat="1" applyFont="1" applyFill="1" applyBorder="1" applyAlignment="1">
      <alignment vertical="center" shrinkToFit="1"/>
    </xf>
    <xf numFmtId="179" fontId="16" fillId="2" borderId="1" xfId="0" applyNumberFormat="1" applyFont="1" applyFill="1" applyBorder="1" applyAlignment="1">
      <alignment vertical="center" shrinkToFit="1"/>
    </xf>
    <xf numFmtId="0" fontId="16" fillId="2" borderId="0" xfId="0" applyFont="1" applyFill="1" applyAlignment="1">
      <alignment horizontal="center" vertical="center"/>
    </xf>
    <xf numFmtId="0" fontId="16" fillId="2" borderId="9" xfId="0" applyFont="1" applyFill="1" applyBorder="1" applyAlignment="1">
      <alignment horizontal="center" vertical="center"/>
    </xf>
    <xf numFmtId="0" fontId="16" fillId="2" borderId="3" xfId="0" applyFont="1" applyFill="1" applyBorder="1" applyAlignment="1">
      <alignment vertical="center" shrinkToFit="1"/>
    </xf>
    <xf numFmtId="0" fontId="3" fillId="0" borderId="41" xfId="0" applyFont="1" applyBorder="1">
      <alignment vertical="center"/>
    </xf>
    <xf numFmtId="0" fontId="3" fillId="0" borderId="2" xfId="0" applyFont="1" applyBorder="1">
      <alignment vertical="center"/>
    </xf>
    <xf numFmtId="0" fontId="3" fillId="0" borderId="3" xfId="0" applyFont="1" applyBorder="1">
      <alignment vertical="center"/>
    </xf>
    <xf numFmtId="0" fontId="5" fillId="0" borderId="2" xfId="0" applyFont="1" applyBorder="1" applyAlignment="1">
      <alignment horizontal="center" vertical="center"/>
    </xf>
    <xf numFmtId="0" fontId="0" fillId="0" borderId="3" xfId="0"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8" xfId="0" applyFont="1" applyBorder="1" applyAlignment="1">
      <alignment horizontal="center" vertical="center"/>
    </xf>
    <xf numFmtId="0" fontId="0" fillId="0" borderId="9" xfId="0" applyBorder="1">
      <alignment vertical="center"/>
    </xf>
    <xf numFmtId="0" fontId="0" fillId="0" borderId="10" xfId="0" applyBorder="1">
      <alignment vertical="center"/>
    </xf>
    <xf numFmtId="177" fontId="9" fillId="2" borderId="11" xfId="0" applyNumberFormat="1" applyFont="1" applyFill="1" applyBorder="1">
      <alignment vertical="center"/>
    </xf>
    <xf numFmtId="0" fontId="21" fillId="2" borderId="12" xfId="0" applyFont="1" applyFill="1" applyBorder="1">
      <alignment vertical="center"/>
    </xf>
    <xf numFmtId="0" fontId="0" fillId="0" borderId="3" xfId="0" applyBorder="1" applyAlignment="1">
      <alignment horizontal="left" vertical="center" wrapText="1"/>
    </xf>
    <xf numFmtId="177" fontId="9" fillId="2" borderId="15" xfId="0" applyNumberFormat="1" applyFont="1" applyFill="1" applyBorder="1">
      <alignment vertical="center"/>
    </xf>
    <xf numFmtId="0" fontId="21" fillId="2" borderId="16" xfId="0" applyFont="1" applyFill="1" applyBorder="1">
      <alignment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5" xfId="0" applyFont="1" applyBorder="1" applyAlignment="1">
      <alignment horizontal="left" vertical="center" wrapText="1"/>
    </xf>
    <xf numFmtId="0" fontId="8" fillId="0" borderId="0" xfId="0" applyFont="1" applyAlignment="1">
      <alignment horizontal="left" vertical="center" wrapText="1"/>
    </xf>
    <xf numFmtId="0" fontId="8" fillId="0" borderId="7" xfId="0" applyFont="1" applyBorder="1" applyAlignment="1">
      <alignment horizontal="left" vertical="center" wrapText="1"/>
    </xf>
    <xf numFmtId="0" fontId="8" fillId="0" borderId="11" xfId="0" applyFont="1" applyBorder="1" applyAlignment="1">
      <alignment horizontal="left" vertical="center" wrapText="1"/>
    </xf>
    <xf numFmtId="0" fontId="8" fillId="0" borderId="4" xfId="0" applyFont="1" applyBorder="1" applyAlignment="1">
      <alignment horizontal="left" vertical="center" wrapText="1"/>
    </xf>
    <xf numFmtId="0" fontId="8" fillId="0" borderId="12" xfId="0" applyFont="1" applyBorder="1" applyAlignment="1">
      <alignment horizontal="left" vertical="center" wrapText="1"/>
    </xf>
    <xf numFmtId="0" fontId="5" fillId="0" borderId="15" xfId="0" applyFont="1" applyBorder="1" applyAlignment="1">
      <alignment horizontal="center" vertical="center"/>
    </xf>
    <xf numFmtId="0" fontId="0" fillId="0" borderId="22" xfId="0" applyBorder="1" applyAlignment="1">
      <alignment horizontal="center" vertical="center"/>
    </xf>
    <xf numFmtId="0" fontId="0" fillId="0" borderId="16" xfId="0" applyBorder="1" applyAlignment="1">
      <alignment horizontal="center" vertical="center"/>
    </xf>
    <xf numFmtId="0" fontId="5" fillId="0" borderId="2" xfId="0" applyFont="1" applyBorder="1" applyAlignment="1">
      <alignment horizontal="distributed" vertical="center"/>
    </xf>
    <xf numFmtId="0" fontId="0" fillId="0" borderId="3" xfId="0" applyBorder="1" applyAlignment="1">
      <alignment horizontal="distributed" vertical="center"/>
    </xf>
    <xf numFmtId="0" fontId="5" fillId="0" borderId="5" xfId="0" applyFont="1" applyBorder="1" applyAlignment="1">
      <alignment horizontal="left" vertical="center" wrapText="1"/>
    </xf>
    <xf numFmtId="0" fontId="5" fillId="0" borderId="7"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38" fontId="5" fillId="0" borderId="6" xfId="1" applyFont="1" applyFill="1" applyBorder="1" applyAlignment="1">
      <alignment horizontal="right" vertical="center"/>
    </xf>
    <xf numFmtId="38" fontId="5" fillId="0" borderId="3" xfId="1" applyFont="1" applyFill="1" applyBorder="1" applyAlignment="1">
      <alignment horizontal="right" vertical="center"/>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0" xfId="0" applyFont="1" applyAlignment="1">
      <alignment horizontal="center" vertical="center" shrinkToFit="1"/>
    </xf>
    <xf numFmtId="0" fontId="3" fillId="0" borderId="7"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2" xfId="0" applyFont="1" applyBorder="1" applyAlignment="1">
      <alignment horizontal="center" vertical="center" shrinkToFit="1"/>
    </xf>
    <xf numFmtId="0" fontId="5" fillId="0" borderId="8"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10"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0" xfId="0" applyFont="1" applyAlignment="1">
      <alignment horizontal="left" vertical="center" shrinkToFit="1"/>
    </xf>
    <xf numFmtId="0" fontId="5" fillId="0" borderId="7" xfId="0" applyFont="1" applyBorder="1" applyAlignment="1">
      <alignment horizontal="left" vertical="center" shrinkToFit="1"/>
    </xf>
    <xf numFmtId="0" fontId="5" fillId="0" borderId="11"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12" xfId="0" applyFont="1" applyBorder="1" applyAlignment="1">
      <alignment horizontal="left" vertical="center" shrinkToFi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4" xfId="0" applyFont="1" applyBorder="1" applyAlignment="1">
      <alignment horizontal="center" vertical="center"/>
    </xf>
    <xf numFmtId="0" fontId="3" fillId="0" borderId="12" xfId="0" applyFont="1" applyBorder="1" applyAlignment="1">
      <alignment horizontal="center" vertical="center"/>
    </xf>
    <xf numFmtId="0" fontId="0" fillId="0" borderId="16" xfId="0" applyBorder="1">
      <alignment vertical="center"/>
    </xf>
    <xf numFmtId="0" fontId="5" fillId="0" borderId="2" xfId="0" applyFont="1" applyBorder="1" applyAlignment="1">
      <alignment horizontal="center" vertical="center" textRotation="255"/>
    </xf>
    <xf numFmtId="0" fontId="0" fillId="0" borderId="6" xfId="0" applyBorder="1">
      <alignment vertical="center"/>
    </xf>
    <xf numFmtId="0" fontId="0" fillId="0" borderId="3" xfId="0" applyBorder="1">
      <alignment vertical="center"/>
    </xf>
    <xf numFmtId="0" fontId="5" fillId="0" borderId="0" xfId="0" applyFont="1" applyAlignment="1">
      <alignment horizontal="distributed" vertical="center"/>
    </xf>
    <xf numFmtId="0" fontId="5" fillId="0" borderId="7" xfId="0" applyFont="1" applyBorder="1" applyAlignment="1">
      <alignment horizontal="distributed" vertical="center"/>
    </xf>
    <xf numFmtId="0" fontId="5" fillId="0" borderId="4" xfId="0" applyFont="1" applyBorder="1" applyAlignment="1">
      <alignment horizontal="distributed" vertical="center"/>
    </xf>
    <xf numFmtId="0" fontId="5" fillId="0" borderId="12" xfId="0" applyFont="1" applyBorder="1" applyAlignment="1">
      <alignment horizontal="distributed" vertical="center"/>
    </xf>
    <xf numFmtId="0" fontId="5" fillId="0" borderId="8" xfId="0" applyFont="1" applyBorder="1" applyAlignment="1">
      <alignment horizontal="distributed" vertical="center" wrapText="1"/>
    </xf>
    <xf numFmtId="0" fontId="0" fillId="0" borderId="10" xfId="0" applyBorder="1" applyAlignment="1">
      <alignment vertical="center" wrapText="1"/>
    </xf>
    <xf numFmtId="0" fontId="0" fillId="0" borderId="5" xfId="0" applyBorder="1" applyAlignment="1">
      <alignment vertical="center" wrapText="1"/>
    </xf>
    <xf numFmtId="0" fontId="0" fillId="0" borderId="7"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13" fillId="0" borderId="0" xfId="0" applyFont="1" applyAlignment="1">
      <alignment horizontal="center" vertical="center"/>
    </xf>
    <xf numFmtId="0" fontId="0" fillId="0" borderId="0" xfId="0" applyAlignment="1">
      <alignment horizontal="center" vertical="center"/>
    </xf>
    <xf numFmtId="0" fontId="5" fillId="0" borderId="2" xfId="0" applyFont="1" applyBorder="1" applyAlignment="1">
      <alignment horizontal="center" vertical="center" wrapText="1"/>
    </xf>
    <xf numFmtId="0" fontId="0" fillId="0" borderId="3" xfId="0" applyBorder="1" applyAlignment="1">
      <alignment horizontal="center" vertical="center" wrapText="1"/>
    </xf>
    <xf numFmtId="0" fontId="5" fillId="0" borderId="12" xfId="0" applyFont="1" applyBorder="1">
      <alignment vertical="center"/>
    </xf>
    <xf numFmtId="0" fontId="5" fillId="0" borderId="11" xfId="0" applyFont="1" applyBorder="1">
      <alignmen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1" xfId="0" applyFont="1" applyBorder="1" applyAlignment="1">
      <alignment horizontal="center" vertical="center"/>
    </xf>
    <xf numFmtId="0" fontId="14" fillId="0" borderId="4" xfId="0" applyFont="1" applyBorder="1" applyAlignment="1">
      <alignment horizontal="center" vertical="center"/>
    </xf>
    <xf numFmtId="0" fontId="14" fillId="0" borderId="12" xfId="0" applyFont="1" applyBorder="1" applyAlignment="1">
      <alignment horizontal="center" vertical="center"/>
    </xf>
    <xf numFmtId="0" fontId="15" fillId="0" borderId="8" xfId="0" applyFont="1"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0" fillId="0" borderId="4" xfId="0" applyBorder="1" applyAlignment="1">
      <alignment horizontal="center" vertical="center" shrinkToFit="1"/>
    </xf>
    <xf numFmtId="0" fontId="0" fillId="0" borderId="12" xfId="0" applyBorder="1" applyAlignment="1">
      <alignment horizontal="center" vertical="center" shrinkToFit="1"/>
    </xf>
    <xf numFmtId="0" fontId="3" fillId="0" borderId="3" xfId="0" applyFont="1" applyBorder="1" applyAlignment="1">
      <alignment horizontal="center" vertical="center"/>
    </xf>
    <xf numFmtId="0" fontId="5" fillId="0" borderId="2" xfId="0" applyFont="1" applyBorder="1" applyAlignment="1">
      <alignment vertical="center" textRotation="255"/>
    </xf>
    <xf numFmtId="0" fontId="5" fillId="0" borderId="3" xfId="0" applyFont="1" applyBorder="1">
      <alignment vertical="center"/>
    </xf>
    <xf numFmtId="0" fontId="20" fillId="0" borderId="2"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3" xfId="0" applyFont="1" applyBorder="1" applyAlignment="1">
      <alignment horizontal="center" vertical="center" wrapText="1"/>
    </xf>
    <xf numFmtId="0" fontId="5" fillId="0" borderId="0" xfId="0" applyFont="1" applyAlignment="1">
      <alignment horizontal="left" vertical="center" wrapText="1"/>
    </xf>
    <xf numFmtId="0" fontId="20" fillId="0" borderId="9" xfId="0" applyFont="1" applyBorder="1" applyAlignment="1">
      <alignment horizontal="center" vertical="center" shrinkToFit="1"/>
    </xf>
    <xf numFmtId="0" fontId="21" fillId="0" borderId="10" xfId="0" applyFont="1" applyBorder="1" applyAlignment="1">
      <alignment horizontal="center" vertical="center"/>
    </xf>
    <xf numFmtId="0" fontId="21" fillId="0" borderId="4" xfId="0" applyFont="1" applyBorder="1" applyAlignment="1">
      <alignment horizontal="center" vertical="center"/>
    </xf>
    <xf numFmtId="0" fontId="21" fillId="0" borderId="12" xfId="0" applyFont="1" applyBorder="1" applyAlignment="1">
      <alignment horizontal="center" vertical="center"/>
    </xf>
    <xf numFmtId="38" fontId="5" fillId="0" borderId="0" xfId="1" applyFont="1" applyBorder="1" applyAlignment="1">
      <alignment horizontal="right" vertical="center" shrinkToFit="1"/>
    </xf>
    <xf numFmtId="38" fontId="3" fillId="0" borderId="7" xfId="1" applyFont="1" applyBorder="1" applyAlignment="1">
      <alignment horizontal="right" vertical="center" shrinkToFit="1"/>
    </xf>
    <xf numFmtId="0" fontId="3" fillId="0" borderId="0" xfId="0" applyFont="1" applyAlignment="1">
      <alignment vertical="center" wrapText="1"/>
    </xf>
    <xf numFmtId="0" fontId="0" fillId="0" borderId="0" xfId="0" applyAlignment="1">
      <alignment vertical="center" wrapText="1"/>
    </xf>
    <xf numFmtId="0" fontId="34" fillId="0" borderId="8" xfId="0" applyFont="1" applyBorder="1" applyAlignment="1">
      <alignment horizontal="center" vertical="center" wrapText="1"/>
    </xf>
    <xf numFmtId="0" fontId="14" fillId="0" borderId="10" xfId="0" applyFont="1" applyBorder="1" applyAlignment="1">
      <alignment horizontal="center" vertical="center" wrapText="1"/>
    </xf>
    <xf numFmtId="0" fontId="3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5" fillId="0" borderId="2" xfId="0" applyFont="1" applyBorder="1" applyAlignment="1">
      <alignment horizontal="center" vertical="center" shrinkToFit="1"/>
    </xf>
    <xf numFmtId="0" fontId="0" fillId="0" borderId="3" xfId="0" applyBorder="1" applyAlignment="1">
      <alignment vertical="center" shrinkToFi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0" fillId="0" borderId="1" xfId="0" applyBorder="1" applyAlignment="1">
      <alignment horizontal="center" vertical="center"/>
    </xf>
    <xf numFmtId="0" fontId="5" fillId="0" borderId="10" xfId="0" applyFont="1" applyBorder="1">
      <alignment vertical="center"/>
    </xf>
    <xf numFmtId="0" fontId="5" fillId="0" borderId="8" xfId="0" applyFont="1" applyBorder="1">
      <alignment vertical="center"/>
    </xf>
    <xf numFmtId="0" fontId="0" fillId="0" borderId="6" xfId="0" applyBorder="1" applyAlignment="1">
      <alignment horizontal="center" vertical="center"/>
    </xf>
    <xf numFmtId="38" fontId="5" fillId="0" borderId="0" xfId="1" applyFont="1" applyBorder="1" applyAlignment="1">
      <alignment vertical="center"/>
    </xf>
    <xf numFmtId="38" fontId="5" fillId="0" borderId="4" xfId="1" applyFont="1" applyBorder="1" applyAlignment="1">
      <alignment vertical="center"/>
    </xf>
    <xf numFmtId="0" fontId="20" fillId="0" borderId="8" xfId="0" applyFont="1" applyBorder="1" applyAlignment="1">
      <alignment horizontal="center" vertical="center"/>
    </xf>
    <xf numFmtId="0" fontId="20" fillId="0" borderId="10" xfId="0" applyFont="1" applyBorder="1" applyAlignment="1">
      <alignment horizontal="center" vertical="center"/>
    </xf>
    <xf numFmtId="0" fontId="21" fillId="0" borderId="11" xfId="0" applyFont="1" applyBorder="1" applyAlignment="1">
      <alignment horizontal="center" vertical="center"/>
    </xf>
    <xf numFmtId="0" fontId="5" fillId="0" borderId="8" xfId="0" applyFont="1" applyBorder="1" applyAlignment="1">
      <alignment horizontal="left"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5" xfId="0" applyBorder="1" applyAlignment="1">
      <alignment horizontal="left" vertical="center"/>
    </xf>
    <xf numFmtId="0" fontId="0" fillId="0" borderId="0" xfId="0" applyAlignment="1">
      <alignment horizontal="left" vertical="center"/>
    </xf>
    <xf numFmtId="0" fontId="0" fillId="0" borderId="7" xfId="0" applyBorder="1" applyAlignment="1">
      <alignment horizontal="left" vertical="center"/>
    </xf>
    <xf numFmtId="0" fontId="0" fillId="0" borderId="11" xfId="0" applyBorder="1" applyAlignment="1">
      <alignment horizontal="left" vertical="center"/>
    </xf>
    <xf numFmtId="0" fontId="0" fillId="0" borderId="4" xfId="0" applyBorder="1" applyAlignment="1">
      <alignment horizontal="left" vertical="center"/>
    </xf>
    <xf numFmtId="0" fontId="0" fillId="0" borderId="12" xfId="0" applyBorder="1" applyAlignment="1">
      <alignment horizontal="left" vertical="center"/>
    </xf>
    <xf numFmtId="38" fontId="5" fillId="0" borderId="0" xfId="1" applyFont="1" applyBorder="1" applyAlignment="1">
      <alignment horizontal="right" vertical="center"/>
    </xf>
    <xf numFmtId="38" fontId="3" fillId="0" borderId="4" xfId="1" applyFont="1" applyBorder="1" applyAlignment="1">
      <alignment horizontal="right" vertical="center"/>
    </xf>
    <xf numFmtId="38" fontId="5" fillId="0" borderId="5" xfId="1" applyFont="1" applyBorder="1" applyAlignment="1">
      <alignment horizontal="right" vertical="center"/>
    </xf>
    <xf numFmtId="38" fontId="5" fillId="0" borderId="11" xfId="1" applyFont="1" applyBorder="1" applyAlignment="1">
      <alignment horizontal="right" vertical="center"/>
    </xf>
    <xf numFmtId="38" fontId="5" fillId="0" borderId="4" xfId="1" applyFont="1" applyBorder="1" applyAlignment="1">
      <alignment horizontal="right" vertical="center"/>
    </xf>
    <xf numFmtId="0" fontId="4" fillId="0" borderId="2" xfId="0" applyFont="1" applyBorder="1" applyAlignment="1">
      <alignment horizontal="center" vertical="distributed"/>
    </xf>
    <xf numFmtId="0" fontId="3" fillId="0" borderId="3" xfId="0" applyFont="1" applyBorder="1" applyAlignment="1">
      <alignment horizontal="center" vertical="distributed"/>
    </xf>
    <xf numFmtId="0" fontId="22" fillId="0" borderId="9" xfId="0" applyFont="1" applyBorder="1" applyAlignment="1">
      <alignment horizontal="center" vertical="center"/>
    </xf>
    <xf numFmtId="0" fontId="23" fillId="0" borderId="9" xfId="0" applyFont="1" applyBorder="1" applyAlignment="1">
      <alignment horizontal="center" vertical="center"/>
    </xf>
    <xf numFmtId="0" fontId="23" fillId="0" borderId="10" xfId="0" applyFont="1" applyBorder="1" applyAlignment="1">
      <alignment horizontal="center" vertical="center"/>
    </xf>
    <xf numFmtId="0" fontId="23" fillId="0" borderId="0" xfId="0" applyFont="1" applyAlignment="1">
      <alignment horizontal="center" vertical="center"/>
    </xf>
    <xf numFmtId="0" fontId="23" fillId="0" borderId="7" xfId="0" applyFont="1" applyBorder="1" applyAlignment="1">
      <alignment horizontal="center" vertical="center"/>
    </xf>
    <xf numFmtId="0" fontId="0" fillId="0" borderId="4" xfId="0" applyBorder="1" applyAlignment="1">
      <alignment horizontal="center" vertical="center"/>
    </xf>
    <xf numFmtId="0" fontId="0" fillId="0" borderId="12" xfId="0" applyBorder="1" applyAlignment="1">
      <alignment horizontal="center" vertical="center"/>
    </xf>
    <xf numFmtId="0" fontId="3" fillId="0" borderId="32" xfId="0" applyFont="1" applyBorder="1" applyAlignment="1">
      <alignment horizontal="center" vertical="center"/>
    </xf>
    <xf numFmtId="0" fontId="0" fillId="0" borderId="33" xfId="0" applyBorder="1">
      <alignment vertical="center"/>
    </xf>
    <xf numFmtId="0" fontId="0" fillId="0" borderId="25" xfId="0" applyBorder="1">
      <alignment vertical="center"/>
    </xf>
    <xf numFmtId="0" fontId="3" fillId="0" borderId="32" xfId="0" applyFont="1" applyBorder="1">
      <alignment vertical="center"/>
    </xf>
    <xf numFmtId="0" fontId="3" fillId="0" borderId="25" xfId="0" applyFont="1" applyBorder="1">
      <alignment vertical="center"/>
    </xf>
    <xf numFmtId="0" fontId="36" fillId="0" borderId="6" xfId="0" applyFont="1" applyBorder="1" applyAlignment="1">
      <alignment vertical="top" wrapText="1"/>
    </xf>
    <xf numFmtId="0" fontId="36" fillId="0" borderId="3" xfId="0" applyFont="1" applyBorder="1" applyAlignment="1">
      <alignment vertical="top" wrapText="1"/>
    </xf>
    <xf numFmtId="38" fontId="5" fillId="0" borderId="7" xfId="1" applyFont="1" applyBorder="1" applyAlignment="1">
      <alignment horizontal="right" vertical="center"/>
    </xf>
    <xf numFmtId="38" fontId="5" fillId="0" borderId="12" xfId="1" applyFont="1" applyBorder="1" applyAlignment="1">
      <alignment horizontal="right" vertical="center"/>
    </xf>
    <xf numFmtId="0" fontId="5" fillId="0" borderId="16" xfId="0" applyFont="1" applyBorder="1" applyAlignment="1">
      <alignment horizontal="center" vertical="center"/>
    </xf>
    <xf numFmtId="0" fontId="5" fillId="0" borderId="4" xfId="0" applyFont="1" applyBorder="1" applyAlignment="1">
      <alignment horizontal="left" shrinkToFi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7" xfId="0" applyFont="1" applyBorder="1" applyAlignment="1">
      <alignment horizontal="center" vertical="center"/>
    </xf>
    <xf numFmtId="0" fontId="5" fillId="0" borderId="11" xfId="0" applyFont="1" applyBorder="1" applyAlignment="1">
      <alignment horizontal="center" vertical="center"/>
    </xf>
    <xf numFmtId="0" fontId="5" fillId="0" borderId="4" xfId="0" applyFont="1" applyBorder="1" applyAlignment="1">
      <alignment horizontal="center" vertical="center"/>
    </xf>
    <xf numFmtId="0" fontId="5" fillId="0" borderId="12" xfId="0" applyFont="1" applyBorder="1" applyAlignment="1">
      <alignment horizontal="center" vertical="center"/>
    </xf>
    <xf numFmtId="0" fontId="5" fillId="0" borderId="8" xfId="0" applyFont="1" applyBorder="1" applyAlignment="1">
      <alignment horizontal="distributed" vertical="center"/>
    </xf>
    <xf numFmtId="0" fontId="5" fillId="0" borderId="10" xfId="0" applyFont="1" applyBorder="1" applyAlignment="1">
      <alignment horizontal="distributed" vertical="center"/>
    </xf>
    <xf numFmtId="0" fontId="5" fillId="0" borderId="11" xfId="0" applyFont="1" applyBorder="1" applyAlignment="1">
      <alignment horizontal="distributed" vertical="center"/>
    </xf>
    <xf numFmtId="0" fontId="5" fillId="0" borderId="15" xfId="0" applyFont="1" applyBorder="1" applyAlignment="1">
      <alignment horizontal="distributed" vertical="center"/>
    </xf>
    <xf numFmtId="0" fontId="5" fillId="0" borderId="16" xfId="0" applyFont="1" applyBorder="1" applyAlignment="1">
      <alignment horizontal="distributed" vertical="center"/>
    </xf>
    <xf numFmtId="0" fontId="5" fillId="0" borderId="22" xfId="0" applyFont="1" applyBorder="1" applyAlignment="1">
      <alignment horizontal="distributed" vertical="center"/>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22" xfId="0" applyFont="1" applyBorder="1" applyAlignment="1">
      <alignment horizontal="center" vertical="center"/>
    </xf>
    <xf numFmtId="0" fontId="5" fillId="0" borderId="1" xfId="0" applyFont="1" applyBorder="1" applyAlignment="1">
      <alignment horizontal="distributed" vertical="center"/>
    </xf>
    <xf numFmtId="0" fontId="0" fillId="0" borderId="1" xfId="0" applyBorder="1">
      <alignment vertical="center"/>
    </xf>
    <xf numFmtId="0" fontId="5" fillId="0" borderId="9" xfId="0" applyFont="1" applyBorder="1" applyAlignment="1">
      <alignment horizontal="distributed" vertical="center"/>
    </xf>
    <xf numFmtId="0" fontId="5" fillId="0" borderId="10" xfId="0" applyFont="1" applyBorder="1" applyAlignment="1">
      <alignment horizontal="right" vertical="center"/>
    </xf>
    <xf numFmtId="0" fontId="0" fillId="0" borderId="12" xfId="0" applyBorder="1">
      <alignment vertical="center"/>
    </xf>
    <xf numFmtId="0" fontId="5" fillId="0" borderId="5" xfId="0" applyFont="1" applyBorder="1" applyAlignment="1">
      <alignment horizontal="distributed" vertical="center"/>
    </xf>
    <xf numFmtId="0" fontId="5" fillId="0" borderId="3" xfId="0" applyFont="1" applyBorder="1" applyAlignment="1">
      <alignment horizontal="distributed" vertical="center"/>
    </xf>
    <xf numFmtId="0" fontId="0" fillId="0" borderId="15" xfId="0" applyBorder="1">
      <alignment vertical="center"/>
    </xf>
    <xf numFmtId="0" fontId="0" fillId="0" borderId="22" xfId="0" applyBorder="1">
      <alignment vertical="center"/>
    </xf>
    <xf numFmtId="0" fontId="5" fillId="0" borderId="6" xfId="0" applyFont="1" applyBorder="1" applyAlignment="1">
      <alignment horizontal="center" vertical="center"/>
    </xf>
    <xf numFmtId="0" fontId="24" fillId="0" borderId="0" xfId="0" applyFont="1" applyAlignment="1">
      <alignment horizontal="center" vertical="center"/>
    </xf>
    <xf numFmtId="0" fontId="3" fillId="0" borderId="1" xfId="0" applyFont="1" applyBorder="1" applyAlignment="1">
      <alignment horizontal="left" vertical="center"/>
    </xf>
    <xf numFmtId="0" fontId="4" fillId="0" borderId="1" xfId="0" applyFont="1" applyBorder="1" applyAlignment="1">
      <alignment horizontal="distributed" vertical="center" indent="1"/>
    </xf>
    <xf numFmtId="0" fontId="4" fillId="0" borderId="1" xfId="0" applyFont="1" applyBorder="1" applyAlignment="1">
      <alignment horizontal="center" vertical="center" shrinkToFit="1"/>
    </xf>
    <xf numFmtId="0" fontId="3" fillId="0" borderId="1" xfId="0" applyFont="1" applyBorder="1" applyAlignment="1">
      <alignment horizontal="distributed" vertical="center" wrapText="1" indent="1"/>
    </xf>
    <xf numFmtId="0" fontId="3" fillId="0" borderId="1" xfId="0" applyFont="1" applyBorder="1" applyAlignment="1">
      <alignment horizontal="distributed" vertical="center" indent="1"/>
    </xf>
    <xf numFmtId="0" fontId="3" fillId="0" borderId="1" xfId="0" applyFont="1" applyBorder="1" applyAlignment="1">
      <alignment horizontal="center" vertical="center"/>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3" fillId="0" borderId="1" xfId="0" applyFont="1" applyBorder="1" applyAlignment="1">
      <alignment horizontal="left" vertical="center" wrapText="1"/>
    </xf>
    <xf numFmtId="0" fontId="4" fillId="0" borderId="1" xfId="0" applyFont="1" applyBorder="1" applyAlignment="1">
      <alignment horizontal="center" vertical="center"/>
    </xf>
    <xf numFmtId="0" fontId="5" fillId="0" borderId="2" xfId="0" applyFont="1" applyBorder="1" applyProtection="1">
      <alignment vertical="center"/>
      <protection locked="0"/>
    </xf>
    <xf numFmtId="0" fontId="0" fillId="0" borderId="6" xfId="0" applyBorder="1" applyProtection="1">
      <alignment vertical="center"/>
      <protection locked="0"/>
    </xf>
    <xf numFmtId="0" fontId="5" fillId="0" borderId="15" xfId="0" applyFont="1"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24" fillId="0" borderId="0" xfId="0" applyFont="1" applyAlignment="1" applyProtection="1">
      <alignment horizontal="center" vertical="center"/>
      <protection locked="0"/>
    </xf>
    <xf numFmtId="0" fontId="4" fillId="0" borderId="4"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protection locked="0"/>
    </xf>
    <xf numFmtId="0" fontId="11" fillId="0" borderId="3" xfId="0" applyFont="1" applyBorder="1" applyProtection="1">
      <alignment vertical="center"/>
      <protection locked="0"/>
    </xf>
    <xf numFmtId="0" fontId="11" fillId="0" borderId="3" xfId="0" applyFont="1" applyBorder="1" applyAlignment="1" applyProtection="1">
      <alignment horizontal="center" vertical="center"/>
      <protection locked="0"/>
    </xf>
    <xf numFmtId="0" fontId="7" fillId="0" borderId="2"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49" fontId="3" fillId="0" borderId="8" xfId="0" applyNumberFormat="1" applyFont="1"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0" fillId="0" borderId="7" xfId="0" applyBorder="1" applyAlignment="1" applyProtection="1">
      <alignment horizontal="center" vertical="center"/>
      <protection locked="0"/>
    </xf>
    <xf numFmtId="1" fontId="3" fillId="0" borderId="2" xfId="0" applyNumberFormat="1" applyFont="1" applyBorder="1" applyAlignment="1">
      <alignment horizontal="right" vertical="center" shrinkToFit="1"/>
    </xf>
    <xf numFmtId="1" fontId="0" fillId="0" borderId="3" xfId="0" applyNumberFormat="1" applyBorder="1" applyAlignment="1">
      <alignment horizontal="right" vertical="center" shrinkToFit="1"/>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7" fillId="0" borderId="2" xfId="0" applyFont="1" applyBorder="1" applyAlignment="1">
      <alignment horizontal="center" vertical="center" shrinkToFit="1"/>
    </xf>
    <xf numFmtId="0" fontId="37" fillId="0" borderId="3" xfId="0" applyFont="1" applyBorder="1" applyAlignment="1">
      <alignment horizontal="center" vertical="center" shrinkToFit="1"/>
    </xf>
    <xf numFmtId="38" fontId="3" fillId="2" borderId="2" xfId="1" applyFont="1" applyFill="1" applyBorder="1" applyAlignment="1">
      <alignment horizontal="right" vertical="center" shrinkToFit="1"/>
    </xf>
    <xf numFmtId="38" fontId="1" fillId="2" borderId="3" xfId="1" applyFont="1" applyFill="1" applyBorder="1" applyAlignment="1">
      <alignment horizontal="right" vertical="center" shrinkToFit="1"/>
    </xf>
    <xf numFmtId="0" fontId="5" fillId="0" borderId="10" xfId="0" applyFont="1" applyBorder="1" applyAlignment="1">
      <alignment horizontal="center" vertical="center" shrinkToFit="1"/>
    </xf>
    <xf numFmtId="38" fontId="3" fillId="2" borderId="10" xfId="1" applyFont="1" applyFill="1" applyBorder="1" applyAlignment="1">
      <alignment horizontal="right" vertical="center" shrinkToFit="1"/>
    </xf>
    <xf numFmtId="38" fontId="1" fillId="2" borderId="12" xfId="1" applyFont="1" applyFill="1" applyBorder="1" applyAlignment="1">
      <alignment horizontal="right" vertical="center" shrinkToFit="1"/>
    </xf>
    <xf numFmtId="38" fontId="3" fillId="2" borderId="13" xfId="1" applyFont="1" applyFill="1" applyBorder="1" applyAlignment="1">
      <alignment horizontal="right" vertical="center" shrinkToFit="1"/>
    </xf>
    <xf numFmtId="38" fontId="1" fillId="2" borderId="21" xfId="1" applyFont="1" applyFill="1" applyBorder="1" applyAlignment="1">
      <alignment horizontal="right" vertical="center" shrinkToFit="1"/>
    </xf>
    <xf numFmtId="0" fontId="5" fillId="0" borderId="5" xfId="0" applyFont="1" applyBorder="1" applyAlignment="1">
      <alignment horizontal="right" vertical="center"/>
    </xf>
    <xf numFmtId="0" fontId="3" fillId="0" borderId="7" xfId="0" applyFont="1" applyBorder="1" applyAlignment="1">
      <alignment horizontal="right" vertical="center"/>
    </xf>
    <xf numFmtId="0" fontId="5" fillId="0" borderId="5" xfId="0" applyFont="1" applyBorder="1">
      <alignment vertical="center"/>
    </xf>
    <xf numFmtId="0" fontId="5" fillId="0" borderId="7" xfId="0" applyFont="1" applyBorder="1">
      <alignment vertical="center"/>
    </xf>
    <xf numFmtId="0" fontId="5" fillId="0" borderId="5" xfId="0" applyFont="1" applyBorder="1" applyAlignment="1">
      <alignment horizontal="left" vertical="center"/>
    </xf>
    <xf numFmtId="0" fontId="3" fillId="0" borderId="7" xfId="0" applyFont="1" applyBorder="1" applyAlignment="1">
      <alignment horizontal="left" vertical="center"/>
    </xf>
    <xf numFmtId="0" fontId="10" fillId="0" borderId="8" xfId="0" applyFont="1" applyBorder="1">
      <alignment vertical="center"/>
    </xf>
    <xf numFmtId="0" fontId="10" fillId="0" borderId="10" xfId="0" applyFont="1" applyBorder="1">
      <alignment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0" fillId="0" borderId="7" xfId="0" applyBorder="1">
      <alignment vertical="center"/>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33" fillId="0" borderId="0" xfId="0" applyFont="1" applyAlignment="1">
      <alignment horizontal="center" vertical="center"/>
    </xf>
    <xf numFmtId="0" fontId="7" fillId="0" borderId="34"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1" xfId="0" applyFont="1" applyBorder="1" applyAlignment="1">
      <alignment horizontal="center" vertical="center" wrapText="1"/>
    </xf>
    <xf numFmtId="0" fontId="5" fillId="0" borderId="5" xfId="0" applyFont="1" applyBorder="1" applyAlignment="1">
      <alignment horizontal="center" vertical="center" shrinkToFit="1"/>
    </xf>
    <xf numFmtId="0" fontId="5" fillId="0" borderId="7" xfId="0" applyFont="1" applyBorder="1" applyAlignment="1">
      <alignment horizontal="center" vertical="center" shrinkToFit="1"/>
    </xf>
    <xf numFmtId="38" fontId="3" fillId="0" borderId="37" xfId="1" applyFont="1" applyBorder="1" applyAlignment="1">
      <alignment horizontal="right" vertical="center" shrinkToFit="1"/>
    </xf>
    <xf numFmtId="38" fontId="0" fillId="0" borderId="20" xfId="1" applyFont="1" applyBorder="1" applyAlignment="1">
      <alignment horizontal="right" vertical="center" shrinkToFit="1"/>
    </xf>
    <xf numFmtId="38" fontId="3" fillId="2" borderId="8" xfId="1" applyFont="1" applyFill="1" applyBorder="1" applyAlignment="1">
      <alignment horizontal="right" vertical="center" shrinkToFit="1"/>
    </xf>
    <xf numFmtId="38" fontId="1" fillId="2" borderId="11" xfId="1" applyFont="1" applyFill="1" applyBorder="1" applyAlignment="1">
      <alignment horizontal="right" vertical="center" shrinkToFit="1"/>
    </xf>
    <xf numFmtId="38" fontId="3" fillId="0" borderId="2" xfId="1" applyFont="1" applyBorder="1" applyAlignment="1">
      <alignment horizontal="right" vertical="center" shrinkToFit="1"/>
    </xf>
    <xf numFmtId="38" fontId="0" fillId="0" borderId="3" xfId="1" applyFont="1" applyBorder="1" applyAlignment="1">
      <alignment horizontal="right" vertical="center" shrinkToFit="1"/>
    </xf>
    <xf numFmtId="38" fontId="3" fillId="0" borderId="36" xfId="1" applyFont="1" applyBorder="1" applyAlignment="1">
      <alignment horizontal="right" vertical="center" shrinkToFit="1"/>
    </xf>
    <xf numFmtId="38" fontId="0" fillId="0" borderId="19" xfId="1" applyFont="1" applyBorder="1" applyAlignment="1">
      <alignment horizontal="right" vertical="center" shrinkToFit="1"/>
    </xf>
    <xf numFmtId="38" fontId="1" fillId="2" borderId="35" xfId="1" applyFont="1" applyFill="1" applyBorder="1" applyAlignment="1">
      <alignment horizontal="right" vertical="center" shrinkToFit="1"/>
    </xf>
    <xf numFmtId="38" fontId="3" fillId="0" borderId="9" xfId="1" applyFont="1" applyBorder="1" applyAlignment="1">
      <alignment horizontal="right" vertical="center" shrinkToFit="1"/>
    </xf>
    <xf numFmtId="38" fontId="0" fillId="0" borderId="4" xfId="1" applyFont="1" applyBorder="1" applyAlignment="1">
      <alignment horizontal="right" vertical="center" shrinkToFit="1"/>
    </xf>
    <xf numFmtId="38" fontId="3" fillId="0" borderId="10" xfId="1" applyFont="1" applyBorder="1" applyAlignment="1">
      <alignment horizontal="right" vertical="center" shrinkToFit="1"/>
    </xf>
    <xf numFmtId="38" fontId="0" fillId="0" borderId="12" xfId="1" applyFont="1" applyBorder="1" applyAlignment="1">
      <alignment horizontal="right" vertical="center" shrinkToFit="1"/>
    </xf>
    <xf numFmtId="1" fontId="3" fillId="0" borderId="2" xfId="0" applyNumberFormat="1" applyFont="1" applyBorder="1" applyAlignment="1">
      <alignment horizontal="center" vertical="center" shrinkToFit="1"/>
    </xf>
    <xf numFmtId="1" fontId="0" fillId="0" borderId="3" xfId="0" applyNumberFormat="1" applyBorder="1" applyAlignment="1">
      <alignment horizontal="center" vertical="center" shrinkToFit="1"/>
    </xf>
    <xf numFmtId="0" fontId="5" fillId="0" borderId="4" xfId="0" applyFont="1" applyBorder="1" applyAlignment="1">
      <alignment horizontal="center" vertical="center" shrinkToFit="1"/>
    </xf>
    <xf numFmtId="0" fontId="0" fillId="0" borderId="10" xfId="0" applyBorder="1" applyAlignment="1">
      <alignment horizontal="center" vertical="center"/>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2" xfId="0" applyFont="1" applyBorder="1" applyAlignment="1">
      <alignment horizontal="center" vertical="center" wrapText="1"/>
    </xf>
    <xf numFmtId="0" fontId="3" fillId="0" borderId="6" xfId="0" applyFont="1" applyBorder="1" applyAlignment="1">
      <alignment horizontal="center" vertical="center" wrapText="1"/>
    </xf>
    <xf numFmtId="0" fontId="4" fillId="0" borderId="4" xfId="0" applyFont="1" applyBorder="1" applyAlignment="1">
      <alignment horizontal="center" vertical="center" shrinkToFit="1"/>
    </xf>
    <xf numFmtId="0" fontId="3" fillId="0" borderId="8" xfId="0" applyFont="1" applyBorder="1" applyAlignment="1">
      <alignment horizontal="center" vertical="center" wrapText="1"/>
    </xf>
    <xf numFmtId="0" fontId="3" fillId="0" borderId="5" xfId="0" applyFont="1" applyBorder="1" applyAlignment="1">
      <alignment horizontal="center" vertical="center" wrapText="1"/>
    </xf>
    <xf numFmtId="0" fontId="16" fillId="0" borderId="0" xfId="0" applyFont="1" applyAlignment="1">
      <alignment horizontal="distributed" vertical="center"/>
    </xf>
    <xf numFmtId="0" fontId="16" fillId="0" borderId="6" xfId="0" applyFont="1" applyBorder="1" applyAlignment="1">
      <alignment horizontal="center" vertical="center" wrapText="1"/>
    </xf>
    <xf numFmtId="0" fontId="16" fillId="0" borderId="3" xfId="0" applyFont="1" applyBorder="1" applyAlignment="1">
      <alignment horizontal="center" vertical="center" wrapText="1"/>
    </xf>
    <xf numFmtId="0" fontId="4" fillId="0" borderId="5" xfId="0" applyFont="1" applyBorder="1" applyAlignment="1">
      <alignment horizontal="left" vertical="top"/>
    </xf>
    <xf numFmtId="0" fontId="4" fillId="0" borderId="0" xfId="0" applyFont="1" applyAlignment="1">
      <alignment horizontal="left" vertical="top"/>
    </xf>
    <xf numFmtId="0" fontId="4" fillId="0" borderId="7" xfId="0" applyFont="1" applyBorder="1" applyAlignment="1">
      <alignment horizontal="left" vertical="top"/>
    </xf>
    <xf numFmtId="0" fontId="4" fillId="0" borderId="11" xfId="0" applyFont="1" applyBorder="1" applyAlignment="1">
      <alignment horizontal="left" vertical="top"/>
    </xf>
    <xf numFmtId="0" fontId="4" fillId="0" borderId="4" xfId="0" applyFont="1" applyBorder="1" applyAlignment="1">
      <alignment horizontal="left" vertical="top"/>
    </xf>
    <xf numFmtId="0" fontId="4" fillId="0" borderId="12" xfId="0" applyFont="1" applyBorder="1" applyAlignment="1">
      <alignment horizontal="left" vertical="top"/>
    </xf>
    <xf numFmtId="0" fontId="16" fillId="0" borderId="1" xfId="0" applyFont="1" applyBorder="1" applyAlignment="1">
      <alignment horizontal="center" vertical="center"/>
    </xf>
    <xf numFmtId="0" fontId="4" fillId="0" borderId="1" xfId="0" applyFont="1" applyBorder="1" applyAlignment="1">
      <alignment horizontal="left" vertical="top"/>
    </xf>
    <xf numFmtId="0" fontId="16" fillId="0" borderId="0" xfId="0" applyFont="1" applyAlignment="1">
      <alignment horizontal="left" vertical="center"/>
    </xf>
    <xf numFmtId="0" fontId="16" fillId="0" borderId="0" xfId="0" applyFont="1" applyAlignment="1">
      <alignment horizontal="left" vertical="center" wrapText="1"/>
    </xf>
    <xf numFmtId="0" fontId="26" fillId="0" borderId="0" xfId="0" applyFont="1" applyAlignment="1">
      <alignment horizontal="left" vertical="center"/>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9" fillId="0" borderId="40" xfId="0" applyFont="1" applyBorder="1" applyAlignment="1">
      <alignment horizontal="center" vertical="center"/>
    </xf>
    <xf numFmtId="0" fontId="16" fillId="0" borderId="1" xfId="0" applyFont="1" applyBorder="1" applyAlignment="1">
      <alignment horizontal="center" vertical="center" wrapText="1"/>
    </xf>
    <xf numFmtId="0" fontId="16" fillId="0" borderId="38" xfId="0" applyFont="1" applyBorder="1" applyAlignment="1">
      <alignment horizontal="center" vertical="center"/>
    </xf>
    <xf numFmtId="0" fontId="16" fillId="0" borderId="39" xfId="0" applyFont="1" applyBorder="1" applyAlignment="1">
      <alignment horizontal="center" vertical="center"/>
    </xf>
    <xf numFmtId="0" fontId="16" fillId="0" borderId="40" xfId="0" applyFont="1" applyBorder="1" applyAlignment="1">
      <alignment horizontal="center" vertical="center"/>
    </xf>
    <xf numFmtId="0" fontId="4" fillId="0" borderId="11" xfId="0" applyFont="1" applyBorder="1" applyAlignment="1">
      <alignment horizontal="left" vertical="center"/>
    </xf>
    <xf numFmtId="0" fontId="4" fillId="0" borderId="4" xfId="0" applyFont="1" applyBorder="1" applyAlignment="1">
      <alignment horizontal="left" vertical="center"/>
    </xf>
    <xf numFmtId="0" fontId="4" fillId="0" borderId="12" xfId="0" applyFont="1" applyBorder="1" applyAlignment="1">
      <alignment horizontal="left" vertical="center"/>
    </xf>
    <xf numFmtId="0" fontId="27" fillId="0" borderId="0" xfId="0" applyFont="1" applyAlignment="1">
      <alignment horizontal="center" vertical="center"/>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32" fillId="0" borderId="1"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9525</xdr:colOff>
      <xdr:row>3</xdr:row>
      <xdr:rowOff>9525</xdr:rowOff>
    </xdr:from>
    <xdr:to>
      <xdr:col>14</xdr:col>
      <xdr:colOff>9525</xdr:colOff>
      <xdr:row>5</xdr:row>
      <xdr:rowOff>9525</xdr:rowOff>
    </xdr:to>
    <xdr:sp macro="" textlink="">
      <xdr:nvSpPr>
        <xdr:cNvPr id="6837" name="Line 5">
          <a:extLst>
            <a:ext uri="{FF2B5EF4-FFF2-40B4-BE49-F238E27FC236}">
              <a16:creationId xmlns:a16="http://schemas.microsoft.com/office/drawing/2014/main" id="{33DCE6B4-91A7-41A6-891F-E90656B93B93}"/>
            </a:ext>
          </a:extLst>
        </xdr:cNvPr>
        <xdr:cNvSpPr>
          <a:spLocks noChangeShapeType="1"/>
        </xdr:cNvSpPr>
      </xdr:nvSpPr>
      <xdr:spPr bwMode="auto">
        <a:xfrm>
          <a:off x="6848475" y="742950"/>
          <a:ext cx="904875"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228600</xdr:colOff>
      <xdr:row>0</xdr:row>
      <xdr:rowOff>38100</xdr:rowOff>
    </xdr:from>
    <xdr:to>
      <xdr:col>1</xdr:col>
      <xdr:colOff>673100</xdr:colOff>
      <xdr:row>0</xdr:row>
      <xdr:rowOff>292100</xdr:rowOff>
    </xdr:to>
    <xdr:sp macro="" textlink="">
      <xdr:nvSpPr>
        <xdr:cNvPr id="2" name="テキスト ボックス 1">
          <a:extLst>
            <a:ext uri="{FF2B5EF4-FFF2-40B4-BE49-F238E27FC236}">
              <a16:creationId xmlns:a16="http://schemas.microsoft.com/office/drawing/2014/main" id="{3FE41030-133F-4A4C-97EA-9049C9A6054D}"/>
            </a:ext>
          </a:extLst>
        </xdr:cNvPr>
        <xdr:cNvSpPr txBox="1"/>
      </xdr:nvSpPr>
      <xdr:spPr>
        <a:xfrm>
          <a:off x="228600" y="38100"/>
          <a:ext cx="1346200" cy="25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ＭＳ 明朝" pitchFamily="17" charset="-128"/>
              <a:ea typeface="ＭＳ 明朝" pitchFamily="17" charset="-128"/>
            </a:rPr>
            <a:t>別紙様式第２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34</xdr:row>
      <xdr:rowOff>0</xdr:rowOff>
    </xdr:from>
    <xdr:to>
      <xdr:col>7</xdr:col>
      <xdr:colOff>1619250</xdr:colOff>
      <xdr:row>34</xdr:row>
      <xdr:rowOff>304800</xdr:rowOff>
    </xdr:to>
    <xdr:sp macro="" textlink="">
      <xdr:nvSpPr>
        <xdr:cNvPr id="1349" name="Line 2">
          <a:extLst>
            <a:ext uri="{FF2B5EF4-FFF2-40B4-BE49-F238E27FC236}">
              <a16:creationId xmlns:a16="http://schemas.microsoft.com/office/drawing/2014/main" id="{20504CC3-FA2F-4582-A381-5267EDC39302}"/>
            </a:ext>
          </a:extLst>
        </xdr:cNvPr>
        <xdr:cNvSpPr>
          <a:spLocks noChangeShapeType="1"/>
        </xdr:cNvSpPr>
      </xdr:nvSpPr>
      <xdr:spPr bwMode="auto">
        <a:xfrm flipV="1">
          <a:off x="5143500" y="9982200"/>
          <a:ext cx="1619250" cy="304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19050</xdr:colOff>
      <xdr:row>11</xdr:row>
      <xdr:rowOff>9525</xdr:rowOff>
    </xdr:from>
    <xdr:to>
      <xdr:col>8</xdr:col>
      <xdr:colOff>0</xdr:colOff>
      <xdr:row>11</xdr:row>
      <xdr:rowOff>285750</xdr:rowOff>
    </xdr:to>
    <xdr:sp macro="" textlink="">
      <xdr:nvSpPr>
        <xdr:cNvPr id="26574" name="Line 10">
          <a:extLst>
            <a:ext uri="{FF2B5EF4-FFF2-40B4-BE49-F238E27FC236}">
              <a16:creationId xmlns:a16="http://schemas.microsoft.com/office/drawing/2014/main" id="{BDBD73B5-20A2-42A6-AC5B-572C2BE7A376}"/>
            </a:ext>
          </a:extLst>
        </xdr:cNvPr>
        <xdr:cNvSpPr>
          <a:spLocks noChangeShapeType="1"/>
        </xdr:cNvSpPr>
      </xdr:nvSpPr>
      <xdr:spPr bwMode="auto">
        <a:xfrm flipH="1">
          <a:off x="5133975" y="2447925"/>
          <a:ext cx="552450"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11</xdr:row>
      <xdr:rowOff>9525</xdr:rowOff>
    </xdr:from>
    <xdr:to>
      <xdr:col>9</xdr:col>
      <xdr:colOff>0</xdr:colOff>
      <xdr:row>11</xdr:row>
      <xdr:rowOff>285750</xdr:rowOff>
    </xdr:to>
    <xdr:sp macro="" textlink="">
      <xdr:nvSpPr>
        <xdr:cNvPr id="26575" name="Line 11">
          <a:extLst>
            <a:ext uri="{FF2B5EF4-FFF2-40B4-BE49-F238E27FC236}">
              <a16:creationId xmlns:a16="http://schemas.microsoft.com/office/drawing/2014/main" id="{FDB32B44-3FE2-4570-A3AD-08BBB4D3FC94}"/>
            </a:ext>
          </a:extLst>
        </xdr:cNvPr>
        <xdr:cNvSpPr>
          <a:spLocks noChangeShapeType="1"/>
        </xdr:cNvSpPr>
      </xdr:nvSpPr>
      <xdr:spPr bwMode="auto">
        <a:xfrm flipH="1">
          <a:off x="5705475" y="2447925"/>
          <a:ext cx="552450"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19050</xdr:colOff>
      <xdr:row>11</xdr:row>
      <xdr:rowOff>9525</xdr:rowOff>
    </xdr:from>
    <xdr:to>
      <xdr:col>10</xdr:col>
      <xdr:colOff>0</xdr:colOff>
      <xdr:row>11</xdr:row>
      <xdr:rowOff>285750</xdr:rowOff>
    </xdr:to>
    <xdr:sp macro="" textlink="">
      <xdr:nvSpPr>
        <xdr:cNvPr id="26576" name="Line 12">
          <a:extLst>
            <a:ext uri="{FF2B5EF4-FFF2-40B4-BE49-F238E27FC236}">
              <a16:creationId xmlns:a16="http://schemas.microsoft.com/office/drawing/2014/main" id="{F43BEAA9-9509-4A09-A3FC-A0689831318A}"/>
            </a:ext>
          </a:extLst>
        </xdr:cNvPr>
        <xdr:cNvSpPr>
          <a:spLocks noChangeShapeType="1"/>
        </xdr:cNvSpPr>
      </xdr:nvSpPr>
      <xdr:spPr bwMode="auto">
        <a:xfrm flipH="1">
          <a:off x="6276975" y="2447925"/>
          <a:ext cx="552450"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19050</xdr:colOff>
      <xdr:row>11</xdr:row>
      <xdr:rowOff>9525</xdr:rowOff>
    </xdr:from>
    <xdr:to>
      <xdr:col>11</xdr:col>
      <xdr:colOff>0</xdr:colOff>
      <xdr:row>11</xdr:row>
      <xdr:rowOff>285750</xdr:rowOff>
    </xdr:to>
    <xdr:sp macro="" textlink="">
      <xdr:nvSpPr>
        <xdr:cNvPr id="26577" name="Line 13">
          <a:extLst>
            <a:ext uri="{FF2B5EF4-FFF2-40B4-BE49-F238E27FC236}">
              <a16:creationId xmlns:a16="http://schemas.microsoft.com/office/drawing/2014/main" id="{A19E7AF2-970A-4C67-A43F-776DE2C93E24}"/>
            </a:ext>
          </a:extLst>
        </xdr:cNvPr>
        <xdr:cNvSpPr>
          <a:spLocks noChangeShapeType="1"/>
        </xdr:cNvSpPr>
      </xdr:nvSpPr>
      <xdr:spPr bwMode="auto">
        <a:xfrm flipH="1">
          <a:off x="6848475" y="2447925"/>
          <a:ext cx="552450"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19050</xdr:colOff>
      <xdr:row>11</xdr:row>
      <xdr:rowOff>9525</xdr:rowOff>
    </xdr:from>
    <xdr:to>
      <xdr:col>12</xdr:col>
      <xdr:colOff>0</xdr:colOff>
      <xdr:row>11</xdr:row>
      <xdr:rowOff>285750</xdr:rowOff>
    </xdr:to>
    <xdr:sp macro="" textlink="">
      <xdr:nvSpPr>
        <xdr:cNvPr id="26578" name="Line 14">
          <a:extLst>
            <a:ext uri="{FF2B5EF4-FFF2-40B4-BE49-F238E27FC236}">
              <a16:creationId xmlns:a16="http://schemas.microsoft.com/office/drawing/2014/main" id="{3161256D-8662-4CA6-B61A-043EA4E54C70}"/>
            </a:ext>
          </a:extLst>
        </xdr:cNvPr>
        <xdr:cNvSpPr>
          <a:spLocks noChangeShapeType="1"/>
        </xdr:cNvSpPr>
      </xdr:nvSpPr>
      <xdr:spPr bwMode="auto">
        <a:xfrm flipH="1">
          <a:off x="7419975" y="2447925"/>
          <a:ext cx="552450"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19050</xdr:colOff>
      <xdr:row>11</xdr:row>
      <xdr:rowOff>9525</xdr:rowOff>
    </xdr:from>
    <xdr:to>
      <xdr:col>13</xdr:col>
      <xdr:colOff>0</xdr:colOff>
      <xdr:row>11</xdr:row>
      <xdr:rowOff>285750</xdr:rowOff>
    </xdr:to>
    <xdr:sp macro="" textlink="">
      <xdr:nvSpPr>
        <xdr:cNvPr id="26579" name="Line 15">
          <a:extLst>
            <a:ext uri="{FF2B5EF4-FFF2-40B4-BE49-F238E27FC236}">
              <a16:creationId xmlns:a16="http://schemas.microsoft.com/office/drawing/2014/main" id="{A7BF0198-B7C2-4634-958E-E19597B8ADF1}"/>
            </a:ext>
          </a:extLst>
        </xdr:cNvPr>
        <xdr:cNvSpPr>
          <a:spLocks noChangeShapeType="1"/>
        </xdr:cNvSpPr>
      </xdr:nvSpPr>
      <xdr:spPr bwMode="auto">
        <a:xfrm flipH="1">
          <a:off x="7991475" y="2447925"/>
          <a:ext cx="552450"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11</xdr:row>
      <xdr:rowOff>9525</xdr:rowOff>
    </xdr:from>
    <xdr:to>
      <xdr:col>14</xdr:col>
      <xdr:colOff>0</xdr:colOff>
      <xdr:row>11</xdr:row>
      <xdr:rowOff>285750</xdr:rowOff>
    </xdr:to>
    <xdr:sp macro="" textlink="">
      <xdr:nvSpPr>
        <xdr:cNvPr id="26580" name="Line 16">
          <a:extLst>
            <a:ext uri="{FF2B5EF4-FFF2-40B4-BE49-F238E27FC236}">
              <a16:creationId xmlns:a16="http://schemas.microsoft.com/office/drawing/2014/main" id="{E5E2D9B7-B7C9-4440-92ED-3AB37BBC8C42}"/>
            </a:ext>
          </a:extLst>
        </xdr:cNvPr>
        <xdr:cNvSpPr>
          <a:spLocks noChangeShapeType="1"/>
        </xdr:cNvSpPr>
      </xdr:nvSpPr>
      <xdr:spPr bwMode="auto">
        <a:xfrm flipH="1">
          <a:off x="8562975" y="2447925"/>
          <a:ext cx="552450"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11</xdr:row>
      <xdr:rowOff>9525</xdr:rowOff>
    </xdr:from>
    <xdr:to>
      <xdr:col>15</xdr:col>
      <xdr:colOff>0</xdr:colOff>
      <xdr:row>11</xdr:row>
      <xdr:rowOff>285750</xdr:rowOff>
    </xdr:to>
    <xdr:sp macro="" textlink="">
      <xdr:nvSpPr>
        <xdr:cNvPr id="26581" name="Line 17">
          <a:extLst>
            <a:ext uri="{FF2B5EF4-FFF2-40B4-BE49-F238E27FC236}">
              <a16:creationId xmlns:a16="http://schemas.microsoft.com/office/drawing/2014/main" id="{D2F95604-F08A-4940-A3FA-A32C1042B8AE}"/>
            </a:ext>
          </a:extLst>
        </xdr:cNvPr>
        <xdr:cNvSpPr>
          <a:spLocks noChangeShapeType="1"/>
        </xdr:cNvSpPr>
      </xdr:nvSpPr>
      <xdr:spPr bwMode="auto">
        <a:xfrm flipH="1">
          <a:off x="9134475" y="2447925"/>
          <a:ext cx="552450"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19050</xdr:colOff>
      <xdr:row>11</xdr:row>
      <xdr:rowOff>9525</xdr:rowOff>
    </xdr:from>
    <xdr:to>
      <xdr:col>16</xdr:col>
      <xdr:colOff>0</xdr:colOff>
      <xdr:row>11</xdr:row>
      <xdr:rowOff>285750</xdr:rowOff>
    </xdr:to>
    <xdr:sp macro="" textlink="">
      <xdr:nvSpPr>
        <xdr:cNvPr id="26582" name="Line 18">
          <a:extLst>
            <a:ext uri="{FF2B5EF4-FFF2-40B4-BE49-F238E27FC236}">
              <a16:creationId xmlns:a16="http://schemas.microsoft.com/office/drawing/2014/main" id="{62153751-8014-4FB8-8A85-480F897AEE17}"/>
            </a:ext>
          </a:extLst>
        </xdr:cNvPr>
        <xdr:cNvSpPr>
          <a:spLocks noChangeShapeType="1"/>
        </xdr:cNvSpPr>
      </xdr:nvSpPr>
      <xdr:spPr bwMode="auto">
        <a:xfrm flipH="1">
          <a:off x="9705975" y="2447925"/>
          <a:ext cx="552450"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xdr:colOff>
      <xdr:row>18</xdr:row>
      <xdr:rowOff>9525</xdr:rowOff>
    </xdr:from>
    <xdr:to>
      <xdr:col>8</xdr:col>
      <xdr:colOff>0</xdr:colOff>
      <xdr:row>18</xdr:row>
      <xdr:rowOff>285750</xdr:rowOff>
    </xdr:to>
    <xdr:sp macro="" textlink="">
      <xdr:nvSpPr>
        <xdr:cNvPr id="26583" name="Line 19">
          <a:extLst>
            <a:ext uri="{FF2B5EF4-FFF2-40B4-BE49-F238E27FC236}">
              <a16:creationId xmlns:a16="http://schemas.microsoft.com/office/drawing/2014/main" id="{65CFE828-53AE-49C7-A490-CC9A9F54925F}"/>
            </a:ext>
          </a:extLst>
        </xdr:cNvPr>
        <xdr:cNvSpPr>
          <a:spLocks noChangeShapeType="1"/>
        </xdr:cNvSpPr>
      </xdr:nvSpPr>
      <xdr:spPr bwMode="auto">
        <a:xfrm flipH="1">
          <a:off x="5133975" y="4181475"/>
          <a:ext cx="552450"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19050</xdr:colOff>
      <xdr:row>18</xdr:row>
      <xdr:rowOff>9525</xdr:rowOff>
    </xdr:from>
    <xdr:to>
      <xdr:col>9</xdr:col>
      <xdr:colOff>0</xdr:colOff>
      <xdr:row>18</xdr:row>
      <xdr:rowOff>285750</xdr:rowOff>
    </xdr:to>
    <xdr:sp macro="" textlink="">
      <xdr:nvSpPr>
        <xdr:cNvPr id="26584" name="Line 20">
          <a:extLst>
            <a:ext uri="{FF2B5EF4-FFF2-40B4-BE49-F238E27FC236}">
              <a16:creationId xmlns:a16="http://schemas.microsoft.com/office/drawing/2014/main" id="{8B2FE9BD-BE24-4700-8E1B-B5BE8BC252B0}"/>
            </a:ext>
          </a:extLst>
        </xdr:cNvPr>
        <xdr:cNvSpPr>
          <a:spLocks noChangeShapeType="1"/>
        </xdr:cNvSpPr>
      </xdr:nvSpPr>
      <xdr:spPr bwMode="auto">
        <a:xfrm flipH="1">
          <a:off x="5705475" y="4181475"/>
          <a:ext cx="552450"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19050</xdr:colOff>
      <xdr:row>18</xdr:row>
      <xdr:rowOff>9525</xdr:rowOff>
    </xdr:from>
    <xdr:to>
      <xdr:col>10</xdr:col>
      <xdr:colOff>0</xdr:colOff>
      <xdr:row>18</xdr:row>
      <xdr:rowOff>285750</xdr:rowOff>
    </xdr:to>
    <xdr:sp macro="" textlink="">
      <xdr:nvSpPr>
        <xdr:cNvPr id="26585" name="Line 21">
          <a:extLst>
            <a:ext uri="{FF2B5EF4-FFF2-40B4-BE49-F238E27FC236}">
              <a16:creationId xmlns:a16="http://schemas.microsoft.com/office/drawing/2014/main" id="{2683CA30-A4D2-4AA1-922C-2A2CF1B66F96}"/>
            </a:ext>
          </a:extLst>
        </xdr:cNvPr>
        <xdr:cNvSpPr>
          <a:spLocks noChangeShapeType="1"/>
        </xdr:cNvSpPr>
      </xdr:nvSpPr>
      <xdr:spPr bwMode="auto">
        <a:xfrm flipH="1">
          <a:off x="6276975" y="4181475"/>
          <a:ext cx="552450"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19050</xdr:colOff>
      <xdr:row>18</xdr:row>
      <xdr:rowOff>9525</xdr:rowOff>
    </xdr:from>
    <xdr:to>
      <xdr:col>11</xdr:col>
      <xdr:colOff>0</xdr:colOff>
      <xdr:row>18</xdr:row>
      <xdr:rowOff>285750</xdr:rowOff>
    </xdr:to>
    <xdr:sp macro="" textlink="">
      <xdr:nvSpPr>
        <xdr:cNvPr id="26586" name="Line 22">
          <a:extLst>
            <a:ext uri="{FF2B5EF4-FFF2-40B4-BE49-F238E27FC236}">
              <a16:creationId xmlns:a16="http://schemas.microsoft.com/office/drawing/2014/main" id="{00A999A1-9B15-47A4-8EB3-59B018F92CE6}"/>
            </a:ext>
          </a:extLst>
        </xdr:cNvPr>
        <xdr:cNvSpPr>
          <a:spLocks noChangeShapeType="1"/>
        </xdr:cNvSpPr>
      </xdr:nvSpPr>
      <xdr:spPr bwMode="auto">
        <a:xfrm flipH="1">
          <a:off x="6848475" y="4181475"/>
          <a:ext cx="552450"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19050</xdr:colOff>
      <xdr:row>18</xdr:row>
      <xdr:rowOff>9525</xdr:rowOff>
    </xdr:from>
    <xdr:to>
      <xdr:col>12</xdr:col>
      <xdr:colOff>0</xdr:colOff>
      <xdr:row>18</xdr:row>
      <xdr:rowOff>285750</xdr:rowOff>
    </xdr:to>
    <xdr:sp macro="" textlink="">
      <xdr:nvSpPr>
        <xdr:cNvPr id="26587" name="Line 23">
          <a:extLst>
            <a:ext uri="{FF2B5EF4-FFF2-40B4-BE49-F238E27FC236}">
              <a16:creationId xmlns:a16="http://schemas.microsoft.com/office/drawing/2014/main" id="{96DD10B7-7C6C-4312-9EC5-8F8F052715CE}"/>
            </a:ext>
          </a:extLst>
        </xdr:cNvPr>
        <xdr:cNvSpPr>
          <a:spLocks noChangeShapeType="1"/>
        </xdr:cNvSpPr>
      </xdr:nvSpPr>
      <xdr:spPr bwMode="auto">
        <a:xfrm flipH="1">
          <a:off x="7419975" y="4181475"/>
          <a:ext cx="552450"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19050</xdr:colOff>
      <xdr:row>18</xdr:row>
      <xdr:rowOff>9525</xdr:rowOff>
    </xdr:from>
    <xdr:to>
      <xdr:col>13</xdr:col>
      <xdr:colOff>0</xdr:colOff>
      <xdr:row>18</xdr:row>
      <xdr:rowOff>285750</xdr:rowOff>
    </xdr:to>
    <xdr:sp macro="" textlink="">
      <xdr:nvSpPr>
        <xdr:cNvPr id="26588" name="Line 24">
          <a:extLst>
            <a:ext uri="{FF2B5EF4-FFF2-40B4-BE49-F238E27FC236}">
              <a16:creationId xmlns:a16="http://schemas.microsoft.com/office/drawing/2014/main" id="{25DA2772-C606-4052-AC69-A6279624695A}"/>
            </a:ext>
          </a:extLst>
        </xdr:cNvPr>
        <xdr:cNvSpPr>
          <a:spLocks noChangeShapeType="1"/>
        </xdr:cNvSpPr>
      </xdr:nvSpPr>
      <xdr:spPr bwMode="auto">
        <a:xfrm flipH="1">
          <a:off x="7991475" y="4181475"/>
          <a:ext cx="552450"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19050</xdr:colOff>
      <xdr:row>18</xdr:row>
      <xdr:rowOff>9525</xdr:rowOff>
    </xdr:from>
    <xdr:to>
      <xdr:col>14</xdr:col>
      <xdr:colOff>0</xdr:colOff>
      <xdr:row>18</xdr:row>
      <xdr:rowOff>285750</xdr:rowOff>
    </xdr:to>
    <xdr:sp macro="" textlink="">
      <xdr:nvSpPr>
        <xdr:cNvPr id="26589" name="Line 25">
          <a:extLst>
            <a:ext uri="{FF2B5EF4-FFF2-40B4-BE49-F238E27FC236}">
              <a16:creationId xmlns:a16="http://schemas.microsoft.com/office/drawing/2014/main" id="{B44220B7-1A57-4CD0-A0E1-62B10B55E4AD}"/>
            </a:ext>
          </a:extLst>
        </xdr:cNvPr>
        <xdr:cNvSpPr>
          <a:spLocks noChangeShapeType="1"/>
        </xdr:cNvSpPr>
      </xdr:nvSpPr>
      <xdr:spPr bwMode="auto">
        <a:xfrm flipH="1">
          <a:off x="8562975" y="4181475"/>
          <a:ext cx="552450"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19050</xdr:colOff>
      <xdr:row>18</xdr:row>
      <xdr:rowOff>9525</xdr:rowOff>
    </xdr:from>
    <xdr:to>
      <xdr:col>15</xdr:col>
      <xdr:colOff>0</xdr:colOff>
      <xdr:row>18</xdr:row>
      <xdr:rowOff>285750</xdr:rowOff>
    </xdr:to>
    <xdr:sp macro="" textlink="">
      <xdr:nvSpPr>
        <xdr:cNvPr id="26590" name="Line 26">
          <a:extLst>
            <a:ext uri="{FF2B5EF4-FFF2-40B4-BE49-F238E27FC236}">
              <a16:creationId xmlns:a16="http://schemas.microsoft.com/office/drawing/2014/main" id="{74C8F61A-90DE-49A3-B409-2C76FFDED655}"/>
            </a:ext>
          </a:extLst>
        </xdr:cNvPr>
        <xdr:cNvSpPr>
          <a:spLocks noChangeShapeType="1"/>
        </xdr:cNvSpPr>
      </xdr:nvSpPr>
      <xdr:spPr bwMode="auto">
        <a:xfrm flipH="1">
          <a:off x="9134475" y="4181475"/>
          <a:ext cx="552450"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15</xdr:col>
      <xdr:colOff>19050</xdr:colOff>
      <xdr:row>18</xdr:row>
      <xdr:rowOff>9525</xdr:rowOff>
    </xdr:from>
    <xdr:to>
      <xdr:col>16</xdr:col>
      <xdr:colOff>0</xdr:colOff>
      <xdr:row>18</xdr:row>
      <xdr:rowOff>285750</xdr:rowOff>
    </xdr:to>
    <xdr:sp macro="" textlink="">
      <xdr:nvSpPr>
        <xdr:cNvPr id="26591" name="Line 27">
          <a:extLst>
            <a:ext uri="{FF2B5EF4-FFF2-40B4-BE49-F238E27FC236}">
              <a16:creationId xmlns:a16="http://schemas.microsoft.com/office/drawing/2014/main" id="{F7598FCF-CB6D-4F5B-A8A5-C24AE73C56BE}"/>
            </a:ext>
          </a:extLst>
        </xdr:cNvPr>
        <xdr:cNvSpPr>
          <a:spLocks noChangeShapeType="1"/>
        </xdr:cNvSpPr>
      </xdr:nvSpPr>
      <xdr:spPr bwMode="auto">
        <a:xfrm flipH="1">
          <a:off x="9705975" y="4181475"/>
          <a:ext cx="552450" cy="2381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95250</xdr:colOff>
      <xdr:row>37</xdr:row>
      <xdr:rowOff>57150</xdr:rowOff>
    </xdr:from>
    <xdr:to>
      <xdr:col>16</xdr:col>
      <xdr:colOff>733425</xdr:colOff>
      <xdr:row>43</xdr:row>
      <xdr:rowOff>66675</xdr:rowOff>
    </xdr:to>
    <xdr:sp macro="" textlink="">
      <xdr:nvSpPr>
        <xdr:cNvPr id="2" name="テキスト ボックス 1">
          <a:extLst>
            <a:ext uri="{FF2B5EF4-FFF2-40B4-BE49-F238E27FC236}">
              <a16:creationId xmlns:a16="http://schemas.microsoft.com/office/drawing/2014/main" id="{26F8EA11-60BF-498A-BFEE-C45687C7D8DF}"/>
            </a:ext>
          </a:extLst>
        </xdr:cNvPr>
        <xdr:cNvSpPr txBox="1"/>
      </xdr:nvSpPr>
      <xdr:spPr>
        <a:xfrm>
          <a:off x="5343525" y="6210300"/>
          <a:ext cx="5238750" cy="981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t>注１　規模割欄の括弧内には、「人口割」「面積割」等を記入してください。</a:t>
          </a:r>
          <a:endParaRPr kumimoji="1" lang="en-US" altLang="ja-JP" sz="900"/>
        </a:p>
        <a:p>
          <a:r>
            <a:rPr kumimoji="1" lang="ja-JP" altLang="en-US" sz="900"/>
            <a:t>　 ２　事業費割欄の括弧内には、「事業費割」「補助金割」等を記入してください。</a:t>
          </a:r>
          <a:endParaRPr kumimoji="1" lang="en-US" altLang="ja-JP" sz="900"/>
        </a:p>
        <a:p>
          <a:r>
            <a:rPr kumimoji="1" lang="ja-JP" altLang="en-US" sz="900"/>
            <a:t>　 ３　小計欄は、必ず記入してください。</a:t>
          </a:r>
          <a:endParaRPr kumimoji="1" lang="en-US" altLang="ja-JP" sz="900"/>
        </a:p>
        <a:p>
          <a:r>
            <a:rPr kumimoji="1" lang="ja-JP" altLang="en-US" sz="900"/>
            <a:t>　 ４　委員会において、負担金等の金額が否認された場合は、再提出をお願いいたします。</a:t>
          </a:r>
          <a:br>
            <a:rPr kumimoji="1" lang="en-US" altLang="ja-JP" sz="900"/>
          </a:br>
          <a:r>
            <a:rPr kumimoji="1" lang="en-US" altLang="ja-JP" sz="900" baseline="0"/>
            <a:t>    </a:t>
          </a:r>
          <a:r>
            <a:rPr kumimoji="1" lang="ja-JP" altLang="en-US" sz="900" baseline="0"/>
            <a:t>５</a:t>
          </a:r>
          <a:r>
            <a:rPr kumimoji="1" lang="ja-JP" altLang="ja-JP" sz="900">
              <a:solidFill>
                <a:schemeClr val="dk1"/>
              </a:solidFill>
              <a:effectLst/>
              <a:latin typeface="+mn-lt"/>
              <a:ea typeface="+mn-ea"/>
              <a:cs typeface="+mn-cs"/>
            </a:rPr>
            <a:t>　</a:t>
          </a:r>
          <a:r>
            <a:rPr kumimoji="1" lang="ja-JP" altLang="en-US" sz="900">
              <a:solidFill>
                <a:schemeClr val="dk1"/>
              </a:solidFill>
              <a:effectLst/>
              <a:latin typeface="+mn-lt"/>
              <a:ea typeface="+mn-ea"/>
              <a:cs typeface="+mn-cs"/>
            </a:rPr>
            <a:t>負担金の入力は、切り上げ、切り捨てをせず、千円未満は小数点で表記してください。</a:t>
          </a:r>
          <a:endParaRPr kumimoji="1" lang="ja-JP" altLang="en-US" sz="9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21</xdr:row>
      <xdr:rowOff>0</xdr:rowOff>
    </xdr:from>
    <xdr:to>
      <xdr:col>2</xdr:col>
      <xdr:colOff>0</xdr:colOff>
      <xdr:row>21</xdr:row>
      <xdr:rowOff>257175</xdr:rowOff>
    </xdr:to>
    <xdr:sp macro="" textlink="">
      <xdr:nvSpPr>
        <xdr:cNvPr id="16736" name="Line 1">
          <a:extLst>
            <a:ext uri="{FF2B5EF4-FFF2-40B4-BE49-F238E27FC236}">
              <a16:creationId xmlns:a16="http://schemas.microsoft.com/office/drawing/2014/main" id="{8FDEFC2D-22A0-41B9-8D81-0B8A4F772CA7}"/>
            </a:ext>
          </a:extLst>
        </xdr:cNvPr>
        <xdr:cNvSpPr>
          <a:spLocks noChangeShapeType="1"/>
        </xdr:cNvSpPr>
      </xdr:nvSpPr>
      <xdr:spPr bwMode="auto">
        <a:xfrm flipH="1">
          <a:off x="3286125" y="4943475"/>
          <a:ext cx="1838325"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21</xdr:row>
      <xdr:rowOff>0</xdr:rowOff>
    </xdr:from>
    <xdr:to>
      <xdr:col>3</xdr:col>
      <xdr:colOff>0</xdr:colOff>
      <xdr:row>22</xdr:row>
      <xdr:rowOff>0</xdr:rowOff>
    </xdr:to>
    <xdr:sp macro="" textlink="">
      <xdr:nvSpPr>
        <xdr:cNvPr id="16737" name="Line 2">
          <a:extLst>
            <a:ext uri="{FF2B5EF4-FFF2-40B4-BE49-F238E27FC236}">
              <a16:creationId xmlns:a16="http://schemas.microsoft.com/office/drawing/2014/main" id="{F1D9A136-0B2C-41B6-940E-4A79CB35B481}"/>
            </a:ext>
          </a:extLst>
        </xdr:cNvPr>
        <xdr:cNvSpPr>
          <a:spLocks noChangeShapeType="1"/>
        </xdr:cNvSpPr>
      </xdr:nvSpPr>
      <xdr:spPr bwMode="auto">
        <a:xfrm flipH="1">
          <a:off x="5124450" y="4943475"/>
          <a:ext cx="942975" cy="285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21</xdr:row>
      <xdr:rowOff>0</xdr:rowOff>
    </xdr:from>
    <xdr:to>
      <xdr:col>4</xdr:col>
      <xdr:colOff>0</xdr:colOff>
      <xdr:row>21</xdr:row>
      <xdr:rowOff>276225</xdr:rowOff>
    </xdr:to>
    <xdr:sp macro="" textlink="">
      <xdr:nvSpPr>
        <xdr:cNvPr id="16738" name="Line 3">
          <a:extLst>
            <a:ext uri="{FF2B5EF4-FFF2-40B4-BE49-F238E27FC236}">
              <a16:creationId xmlns:a16="http://schemas.microsoft.com/office/drawing/2014/main" id="{735E8448-63FD-4BDC-B11A-07AB77A9047F}"/>
            </a:ext>
          </a:extLst>
        </xdr:cNvPr>
        <xdr:cNvSpPr>
          <a:spLocks noChangeShapeType="1"/>
        </xdr:cNvSpPr>
      </xdr:nvSpPr>
      <xdr:spPr bwMode="auto">
        <a:xfrm flipH="1">
          <a:off x="6067425" y="4943475"/>
          <a:ext cx="1476375"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28</xdr:row>
      <xdr:rowOff>0</xdr:rowOff>
    </xdr:from>
    <xdr:to>
      <xdr:col>2</xdr:col>
      <xdr:colOff>0</xdr:colOff>
      <xdr:row>28</xdr:row>
      <xdr:rowOff>257175</xdr:rowOff>
    </xdr:to>
    <xdr:sp macro="" textlink="">
      <xdr:nvSpPr>
        <xdr:cNvPr id="31828" name="Line 1">
          <a:extLst>
            <a:ext uri="{FF2B5EF4-FFF2-40B4-BE49-F238E27FC236}">
              <a16:creationId xmlns:a16="http://schemas.microsoft.com/office/drawing/2014/main" id="{BFD7F0BF-0631-4B5B-9284-1394413B4F33}"/>
            </a:ext>
          </a:extLst>
        </xdr:cNvPr>
        <xdr:cNvSpPr>
          <a:spLocks noChangeShapeType="1"/>
        </xdr:cNvSpPr>
      </xdr:nvSpPr>
      <xdr:spPr bwMode="auto">
        <a:xfrm flipH="1">
          <a:off x="3028950" y="6124575"/>
          <a:ext cx="1752600"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28</xdr:row>
      <xdr:rowOff>9525</xdr:rowOff>
    </xdr:from>
    <xdr:to>
      <xdr:col>3</xdr:col>
      <xdr:colOff>28575</xdr:colOff>
      <xdr:row>28</xdr:row>
      <xdr:rowOff>285750</xdr:rowOff>
    </xdr:to>
    <xdr:sp macro="" textlink="">
      <xdr:nvSpPr>
        <xdr:cNvPr id="31829" name="Line 2">
          <a:extLst>
            <a:ext uri="{FF2B5EF4-FFF2-40B4-BE49-F238E27FC236}">
              <a16:creationId xmlns:a16="http://schemas.microsoft.com/office/drawing/2014/main" id="{9790D207-8675-4263-958E-3ACC5876317B}"/>
            </a:ext>
          </a:extLst>
        </xdr:cNvPr>
        <xdr:cNvSpPr>
          <a:spLocks noChangeShapeType="1"/>
        </xdr:cNvSpPr>
      </xdr:nvSpPr>
      <xdr:spPr bwMode="auto">
        <a:xfrm flipH="1">
          <a:off x="4781550" y="6134100"/>
          <a:ext cx="158115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28</xdr:row>
      <xdr:rowOff>0</xdr:rowOff>
    </xdr:from>
    <xdr:to>
      <xdr:col>4</xdr:col>
      <xdr:colOff>0</xdr:colOff>
      <xdr:row>29</xdr:row>
      <xdr:rowOff>0</xdr:rowOff>
    </xdr:to>
    <xdr:sp macro="" textlink="">
      <xdr:nvSpPr>
        <xdr:cNvPr id="31830" name="Line 2">
          <a:extLst>
            <a:ext uri="{FF2B5EF4-FFF2-40B4-BE49-F238E27FC236}">
              <a16:creationId xmlns:a16="http://schemas.microsoft.com/office/drawing/2014/main" id="{56BCA0F0-7AA7-41CC-A915-17DA5C86CAEF}"/>
            </a:ext>
          </a:extLst>
        </xdr:cNvPr>
        <xdr:cNvSpPr>
          <a:spLocks noChangeShapeType="1"/>
        </xdr:cNvSpPr>
      </xdr:nvSpPr>
      <xdr:spPr bwMode="auto">
        <a:xfrm flipH="1">
          <a:off x="6334125" y="6124575"/>
          <a:ext cx="1123950" cy="285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1123950</xdr:colOff>
      <xdr:row>28</xdr:row>
      <xdr:rowOff>19050</xdr:rowOff>
    </xdr:from>
    <xdr:to>
      <xdr:col>5</xdr:col>
      <xdr:colOff>0</xdr:colOff>
      <xdr:row>29</xdr:row>
      <xdr:rowOff>0</xdr:rowOff>
    </xdr:to>
    <xdr:sp macro="" textlink="">
      <xdr:nvSpPr>
        <xdr:cNvPr id="31831" name="Line 2">
          <a:extLst>
            <a:ext uri="{FF2B5EF4-FFF2-40B4-BE49-F238E27FC236}">
              <a16:creationId xmlns:a16="http://schemas.microsoft.com/office/drawing/2014/main" id="{E249DE5A-4EFA-4675-8EC9-27A1D4CE9FD9}"/>
            </a:ext>
          </a:extLst>
        </xdr:cNvPr>
        <xdr:cNvSpPr>
          <a:spLocks noChangeShapeType="1"/>
        </xdr:cNvSpPr>
      </xdr:nvSpPr>
      <xdr:spPr bwMode="auto">
        <a:xfrm flipH="1">
          <a:off x="7458075" y="6143625"/>
          <a:ext cx="1200150"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28</xdr:row>
      <xdr:rowOff>0</xdr:rowOff>
    </xdr:from>
    <xdr:to>
      <xdr:col>2</xdr:col>
      <xdr:colOff>0</xdr:colOff>
      <xdr:row>28</xdr:row>
      <xdr:rowOff>257175</xdr:rowOff>
    </xdr:to>
    <xdr:sp macro="" textlink="">
      <xdr:nvSpPr>
        <xdr:cNvPr id="26775" name="Line 1">
          <a:extLst>
            <a:ext uri="{FF2B5EF4-FFF2-40B4-BE49-F238E27FC236}">
              <a16:creationId xmlns:a16="http://schemas.microsoft.com/office/drawing/2014/main" id="{CC09CD65-06D6-4AC7-A5C5-5B57C657C688}"/>
            </a:ext>
          </a:extLst>
        </xdr:cNvPr>
        <xdr:cNvSpPr>
          <a:spLocks noChangeShapeType="1"/>
        </xdr:cNvSpPr>
      </xdr:nvSpPr>
      <xdr:spPr bwMode="auto">
        <a:xfrm flipH="1">
          <a:off x="3028950" y="7553325"/>
          <a:ext cx="1838325" cy="2571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28</xdr:row>
      <xdr:rowOff>9525</xdr:rowOff>
    </xdr:from>
    <xdr:to>
      <xdr:col>3</xdr:col>
      <xdr:colOff>28575</xdr:colOff>
      <xdr:row>28</xdr:row>
      <xdr:rowOff>285750</xdr:rowOff>
    </xdr:to>
    <xdr:sp macro="" textlink="">
      <xdr:nvSpPr>
        <xdr:cNvPr id="26776" name="Line 2">
          <a:extLst>
            <a:ext uri="{FF2B5EF4-FFF2-40B4-BE49-F238E27FC236}">
              <a16:creationId xmlns:a16="http://schemas.microsoft.com/office/drawing/2014/main" id="{9301C457-49C0-49BB-A48F-9F893F493480}"/>
            </a:ext>
          </a:extLst>
        </xdr:cNvPr>
        <xdr:cNvSpPr>
          <a:spLocks noChangeShapeType="1"/>
        </xdr:cNvSpPr>
      </xdr:nvSpPr>
      <xdr:spPr bwMode="auto">
        <a:xfrm flipH="1">
          <a:off x="4867275" y="7562850"/>
          <a:ext cx="1581150" cy="276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28</xdr:row>
      <xdr:rowOff>0</xdr:rowOff>
    </xdr:from>
    <xdr:to>
      <xdr:col>4</xdr:col>
      <xdr:colOff>0</xdr:colOff>
      <xdr:row>29</xdr:row>
      <xdr:rowOff>0</xdr:rowOff>
    </xdr:to>
    <xdr:sp macro="" textlink="">
      <xdr:nvSpPr>
        <xdr:cNvPr id="26777" name="Line 2">
          <a:extLst>
            <a:ext uri="{FF2B5EF4-FFF2-40B4-BE49-F238E27FC236}">
              <a16:creationId xmlns:a16="http://schemas.microsoft.com/office/drawing/2014/main" id="{C0A754FD-C2B7-4C00-8899-2EEC699956ED}"/>
            </a:ext>
          </a:extLst>
        </xdr:cNvPr>
        <xdr:cNvSpPr>
          <a:spLocks noChangeShapeType="1"/>
        </xdr:cNvSpPr>
      </xdr:nvSpPr>
      <xdr:spPr bwMode="auto">
        <a:xfrm flipH="1">
          <a:off x="6419850" y="7553325"/>
          <a:ext cx="1123950" cy="285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1123950</xdr:colOff>
      <xdr:row>28</xdr:row>
      <xdr:rowOff>19050</xdr:rowOff>
    </xdr:from>
    <xdr:to>
      <xdr:col>5</xdr:col>
      <xdr:colOff>0</xdr:colOff>
      <xdr:row>29</xdr:row>
      <xdr:rowOff>0</xdr:rowOff>
    </xdr:to>
    <xdr:sp macro="" textlink="">
      <xdr:nvSpPr>
        <xdr:cNvPr id="26778" name="Line 2">
          <a:extLst>
            <a:ext uri="{FF2B5EF4-FFF2-40B4-BE49-F238E27FC236}">
              <a16:creationId xmlns:a16="http://schemas.microsoft.com/office/drawing/2014/main" id="{14614E32-52B0-4C46-8B2F-79DB6A51BC93}"/>
            </a:ext>
          </a:extLst>
        </xdr:cNvPr>
        <xdr:cNvSpPr>
          <a:spLocks noChangeShapeType="1"/>
        </xdr:cNvSpPr>
      </xdr:nvSpPr>
      <xdr:spPr bwMode="auto">
        <a:xfrm flipH="1">
          <a:off x="7543800" y="7572375"/>
          <a:ext cx="1362075" cy="266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10.bin"/><Relationship Id="rId4" Type="http://schemas.openxmlformats.org/officeDocument/2006/relationships/comments" Target="../comments6.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11.bin"/><Relationship Id="rId4" Type="http://schemas.openxmlformats.org/officeDocument/2006/relationships/comments" Target="../comments7.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FF99"/>
    <pageSetUpPr fitToPage="1"/>
  </sheetPr>
  <dimension ref="A1:AE247"/>
  <sheetViews>
    <sheetView tabSelected="1" view="pageBreakPreview" zoomScaleNormal="75" zoomScaleSheetLayoutView="100" workbookViewId="0">
      <selection activeCell="A12" sqref="A12:I14"/>
    </sheetView>
  </sheetViews>
  <sheetFormatPr defaultRowHeight="13.5"/>
  <cols>
    <col min="1" max="1" width="11.75" style="1" customWidth="1"/>
    <col min="2" max="4" width="10.875" style="1" customWidth="1"/>
    <col min="5" max="5" width="7.5" style="1" customWidth="1"/>
    <col min="6" max="6" width="2.625" style="1" customWidth="1"/>
    <col min="7" max="9" width="10.125" style="1" customWidth="1"/>
    <col min="10" max="10" width="2.5" style="1" customWidth="1"/>
    <col min="11" max="11" width="2.375" style="1" customWidth="1"/>
    <col min="12" max="13" width="3" style="1" customWidth="1"/>
    <col min="14" max="14" width="5.875" style="1" customWidth="1"/>
    <col min="15" max="15" width="4.875" style="1" customWidth="1"/>
    <col min="16" max="16" width="3.625" style="1" customWidth="1"/>
    <col min="17" max="18" width="2.5" style="1" customWidth="1"/>
    <col min="19" max="19" width="7.375" style="1" customWidth="1"/>
    <col min="20" max="21" width="2.625" style="1" customWidth="1"/>
    <col min="22" max="22" width="5.625" style="1" customWidth="1"/>
    <col min="23" max="23" width="4.25" style="1" customWidth="1"/>
    <col min="24" max="24" width="5" style="1" customWidth="1"/>
    <col min="25" max="26" width="2.5" style="1" customWidth="1"/>
    <col min="27" max="27" width="7.375" style="1" customWidth="1"/>
    <col min="28" max="28" width="2.625" style="1" customWidth="1"/>
    <col min="29" max="29" width="2.5" style="1" customWidth="1"/>
    <col min="30" max="30" width="6.25" style="1" customWidth="1"/>
    <col min="31" max="31" width="11.625" style="1" customWidth="1"/>
    <col min="32" max="87" width="1.125" style="1" customWidth="1"/>
    <col min="88" max="224" width="1" style="1" customWidth="1"/>
    <col min="225" max="16384" width="9" style="1"/>
  </cols>
  <sheetData>
    <row r="1" spans="1:31" ht="30" customHeight="1">
      <c r="A1" s="393" t="s">
        <v>266</v>
      </c>
      <c r="B1" s="394"/>
      <c r="C1" s="394"/>
      <c r="D1" s="394"/>
      <c r="E1" s="394"/>
      <c r="F1" s="394"/>
      <c r="G1" s="394"/>
      <c r="H1" s="394"/>
      <c r="I1" s="394"/>
      <c r="J1" s="394"/>
      <c r="K1" s="394"/>
      <c r="L1" s="394"/>
      <c r="M1" s="394"/>
      <c r="N1" s="394"/>
      <c r="O1" s="394"/>
      <c r="P1" s="394"/>
      <c r="Q1" s="394"/>
      <c r="R1" s="394"/>
      <c r="S1" s="394"/>
      <c r="T1" s="394"/>
      <c r="U1" s="394"/>
      <c r="V1" s="394"/>
      <c r="W1" s="394"/>
      <c r="X1" s="394"/>
      <c r="Y1" s="394"/>
      <c r="Z1" s="394"/>
      <c r="AA1" s="394"/>
      <c r="AB1" s="394"/>
      <c r="AC1" s="394"/>
      <c r="AD1" s="394"/>
      <c r="AE1" s="394"/>
    </row>
    <row r="2" spans="1:31" ht="12.75" customHeight="1">
      <c r="A2" s="7"/>
      <c r="B2" s="16"/>
      <c r="C2" s="16"/>
      <c r="D2" s="16"/>
      <c r="E2" s="16"/>
      <c r="F2" s="16"/>
      <c r="G2" s="16"/>
      <c r="H2" s="5"/>
      <c r="I2" s="5"/>
      <c r="J2" s="5"/>
      <c r="K2" s="5"/>
      <c r="L2" s="5"/>
      <c r="M2" s="5"/>
      <c r="N2" s="5"/>
      <c r="O2" s="5"/>
      <c r="P2" s="5"/>
      <c r="Q2" s="5"/>
      <c r="R2" s="5"/>
      <c r="S2" s="5"/>
      <c r="T2" s="5"/>
      <c r="U2" s="5"/>
      <c r="V2" s="5"/>
      <c r="W2" s="5"/>
      <c r="X2" s="5"/>
      <c r="Y2" s="5"/>
      <c r="Z2" s="5"/>
      <c r="AA2" s="5"/>
      <c r="AB2" s="5"/>
      <c r="AC2" s="5"/>
      <c r="AD2" s="5"/>
      <c r="AE2" s="5"/>
    </row>
    <row r="3" spans="1:31" ht="15" customHeight="1">
      <c r="A3" s="321" t="s">
        <v>74</v>
      </c>
      <c r="B3" s="433"/>
      <c r="C3" s="433"/>
      <c r="D3" s="433"/>
      <c r="E3" s="433"/>
      <c r="F3" s="5"/>
      <c r="G3" s="435" t="s">
        <v>224</v>
      </c>
      <c r="H3" s="427"/>
      <c r="I3" s="428"/>
      <c r="J3" s="5"/>
      <c r="K3" s="5" t="s">
        <v>72</v>
      </c>
      <c r="L3" s="5"/>
      <c r="M3" s="5"/>
      <c r="N3" s="5"/>
      <c r="O3" s="5"/>
      <c r="P3" s="5"/>
      <c r="Q3" s="5"/>
      <c r="R3" s="5"/>
      <c r="S3" s="5"/>
      <c r="T3" s="5"/>
      <c r="U3" s="5"/>
      <c r="V3" s="5"/>
      <c r="W3" s="5"/>
      <c r="X3" s="5"/>
      <c r="Y3" s="5"/>
      <c r="Z3" s="5"/>
      <c r="AA3" s="5"/>
      <c r="AB3" s="5"/>
      <c r="AC3" s="5"/>
      <c r="AD3" s="5"/>
      <c r="AE3" s="5"/>
    </row>
    <row r="4" spans="1:31" ht="15" customHeight="1">
      <c r="A4" s="382"/>
      <c r="B4" s="434"/>
      <c r="C4" s="434"/>
      <c r="D4" s="434"/>
      <c r="E4" s="434"/>
      <c r="F4" s="5"/>
      <c r="G4" s="436"/>
      <c r="H4" s="429"/>
      <c r="I4" s="430"/>
      <c r="J4" s="5"/>
      <c r="K4" s="413" t="s">
        <v>71</v>
      </c>
      <c r="L4" s="438"/>
      <c r="M4" s="439"/>
      <c r="N4" s="80" t="s">
        <v>73</v>
      </c>
      <c r="O4" s="399" t="s">
        <v>271</v>
      </c>
      <c r="P4" s="400"/>
      <c r="Q4" s="401"/>
      <c r="R4" s="401"/>
      <c r="S4" s="401"/>
      <c r="T4" s="401"/>
      <c r="U4" s="401"/>
      <c r="V4" s="402"/>
      <c r="W4" s="399" t="s">
        <v>272</v>
      </c>
      <c r="X4" s="400"/>
      <c r="Y4" s="401"/>
      <c r="Z4" s="401"/>
      <c r="AA4" s="401"/>
      <c r="AB4" s="401"/>
      <c r="AC4" s="401"/>
      <c r="AD4" s="402"/>
      <c r="AE4" s="395" t="s">
        <v>273</v>
      </c>
    </row>
    <row r="5" spans="1:31" ht="15" customHeight="1">
      <c r="A5" s="321" t="s">
        <v>76</v>
      </c>
      <c r="B5" s="406"/>
      <c r="C5" s="407"/>
      <c r="D5" s="407"/>
      <c r="E5" s="408"/>
      <c r="F5" s="5"/>
      <c r="G5" s="437"/>
      <c r="H5" s="431"/>
      <c r="I5" s="432"/>
      <c r="J5" s="5"/>
      <c r="K5" s="414"/>
      <c r="L5" s="397" t="s">
        <v>75</v>
      </c>
      <c r="M5" s="398"/>
      <c r="N5" s="81"/>
      <c r="O5" s="403"/>
      <c r="P5" s="404"/>
      <c r="Q5" s="404"/>
      <c r="R5" s="404"/>
      <c r="S5" s="404"/>
      <c r="T5" s="404"/>
      <c r="U5" s="404"/>
      <c r="V5" s="405"/>
      <c r="W5" s="403"/>
      <c r="X5" s="404"/>
      <c r="Y5" s="404"/>
      <c r="Z5" s="404"/>
      <c r="AA5" s="404"/>
      <c r="AB5" s="404"/>
      <c r="AC5" s="404"/>
      <c r="AD5" s="405"/>
      <c r="AE5" s="396"/>
    </row>
    <row r="6" spans="1:31" ht="15" customHeight="1">
      <c r="A6" s="412"/>
      <c r="B6" s="409"/>
      <c r="C6" s="410"/>
      <c r="D6" s="410"/>
      <c r="E6" s="411"/>
      <c r="F6" s="5"/>
      <c r="G6" s="321" t="s">
        <v>77</v>
      </c>
      <c r="H6" s="443"/>
      <c r="I6" s="444"/>
      <c r="J6" s="5"/>
      <c r="K6" s="380" t="s">
        <v>78</v>
      </c>
      <c r="L6" s="446" t="s">
        <v>152</v>
      </c>
      <c r="M6" s="447"/>
      <c r="N6" s="448"/>
      <c r="O6" s="243"/>
      <c r="P6" s="244"/>
      <c r="Q6" s="244"/>
      <c r="R6" s="244"/>
      <c r="S6" s="244"/>
      <c r="T6" s="244"/>
      <c r="U6" s="244"/>
      <c r="V6" s="245" t="s">
        <v>5</v>
      </c>
      <c r="W6" s="243"/>
      <c r="X6" s="244"/>
      <c r="Y6" s="244"/>
      <c r="Z6" s="244"/>
      <c r="AA6" s="244"/>
      <c r="AB6" s="244"/>
      <c r="AC6" s="244"/>
      <c r="AD6" s="245" t="s">
        <v>5</v>
      </c>
      <c r="AE6" s="469"/>
    </row>
    <row r="7" spans="1:31" ht="12" customHeight="1">
      <c r="A7" s="321" t="s">
        <v>181</v>
      </c>
      <c r="B7" s="415"/>
      <c r="C7" s="415"/>
      <c r="D7" s="415"/>
      <c r="E7" s="415"/>
      <c r="F7" s="5"/>
      <c r="G7" s="412"/>
      <c r="H7" s="445"/>
      <c r="I7" s="422"/>
      <c r="J7" s="5"/>
      <c r="K7" s="381"/>
      <c r="L7" s="449"/>
      <c r="M7" s="450"/>
      <c r="N7" s="451"/>
      <c r="O7" s="246"/>
      <c r="P7" s="247"/>
      <c r="Q7" s="248" t="s">
        <v>79</v>
      </c>
      <c r="R7" s="249"/>
      <c r="S7" s="250" t="s">
        <v>80</v>
      </c>
      <c r="T7" s="250"/>
      <c r="U7" s="249"/>
      <c r="V7" s="245"/>
      <c r="W7" s="246"/>
      <c r="X7" s="247"/>
      <c r="Y7" s="248" t="s">
        <v>79</v>
      </c>
      <c r="Z7" s="249"/>
      <c r="AA7" s="250" t="s">
        <v>80</v>
      </c>
      <c r="AB7" s="250"/>
      <c r="AC7" s="249"/>
      <c r="AD7" s="245"/>
      <c r="AE7" s="470"/>
    </row>
    <row r="8" spans="1:31" ht="12" customHeight="1">
      <c r="A8" s="440"/>
      <c r="B8" s="416"/>
      <c r="C8" s="416"/>
      <c r="D8" s="416"/>
      <c r="E8" s="416"/>
      <c r="F8" s="5"/>
      <c r="G8" s="460" t="s">
        <v>218</v>
      </c>
      <c r="H8" s="419"/>
      <c r="I8" s="420"/>
      <c r="J8" s="5"/>
      <c r="K8" s="381"/>
      <c r="L8" s="449"/>
      <c r="M8" s="450"/>
      <c r="N8" s="451"/>
      <c r="O8" s="457"/>
      <c r="P8" s="455"/>
      <c r="Q8" s="455"/>
      <c r="R8" s="441" t="s">
        <v>153</v>
      </c>
      <c r="S8" s="455"/>
      <c r="T8" s="441" t="s">
        <v>154</v>
      </c>
      <c r="U8" s="455"/>
      <c r="V8" s="476"/>
      <c r="W8" s="457"/>
      <c r="X8" s="455"/>
      <c r="Y8" s="455"/>
      <c r="Z8" s="441" t="s">
        <v>153</v>
      </c>
      <c r="AA8" s="455"/>
      <c r="AB8" s="441" t="s">
        <v>154</v>
      </c>
      <c r="AC8" s="455"/>
      <c r="AD8" s="476"/>
      <c r="AE8" s="470"/>
    </row>
    <row r="9" spans="1:31" ht="12" customHeight="1">
      <c r="A9" s="322"/>
      <c r="B9" s="417"/>
      <c r="C9" s="417"/>
      <c r="D9" s="417"/>
      <c r="E9" s="417"/>
      <c r="F9" s="5"/>
      <c r="G9" s="461"/>
      <c r="H9" s="421"/>
      <c r="I9" s="422"/>
      <c r="J9" s="5"/>
      <c r="K9" s="381"/>
      <c r="L9" s="452"/>
      <c r="M9" s="453"/>
      <c r="N9" s="454"/>
      <c r="O9" s="458"/>
      <c r="P9" s="459"/>
      <c r="Q9" s="459"/>
      <c r="R9" s="442"/>
      <c r="S9" s="456"/>
      <c r="T9" s="442"/>
      <c r="U9" s="459"/>
      <c r="V9" s="477"/>
      <c r="W9" s="458"/>
      <c r="X9" s="459"/>
      <c r="Y9" s="459"/>
      <c r="Z9" s="442"/>
      <c r="AA9" s="456"/>
      <c r="AB9" s="442"/>
      <c r="AC9" s="459"/>
      <c r="AD9" s="477"/>
      <c r="AE9" s="471"/>
    </row>
    <row r="10" spans="1:31" ht="12" customHeight="1">
      <c r="F10" s="5"/>
      <c r="G10" s="460" t="s">
        <v>217</v>
      </c>
      <c r="H10" s="419"/>
      <c r="I10" s="420"/>
      <c r="J10" s="5"/>
      <c r="K10" s="381"/>
      <c r="L10" s="380" t="s">
        <v>83</v>
      </c>
      <c r="M10" s="383" t="s">
        <v>84</v>
      </c>
      <c r="N10" s="384"/>
      <c r="O10" s="246"/>
      <c r="P10" s="249"/>
      <c r="Q10" s="247"/>
      <c r="R10" s="249"/>
      <c r="S10" s="247"/>
      <c r="T10" s="247"/>
      <c r="U10" s="249"/>
      <c r="V10" s="245" t="s">
        <v>5</v>
      </c>
      <c r="W10" s="246"/>
      <c r="X10" s="249"/>
      <c r="Y10" s="247"/>
      <c r="Z10" s="249"/>
      <c r="AA10" s="247"/>
      <c r="AB10" s="247"/>
      <c r="AC10" s="249"/>
      <c r="AD10" s="245" t="s">
        <v>5</v>
      </c>
      <c r="AE10" s="474"/>
    </row>
    <row r="11" spans="1:31" ht="12" customHeight="1">
      <c r="A11" s="5" t="s">
        <v>81</v>
      </c>
      <c r="B11" s="5"/>
      <c r="C11" s="5"/>
      <c r="D11" s="5"/>
      <c r="E11" s="5"/>
      <c r="F11" s="5"/>
      <c r="G11" s="461"/>
      <c r="H11" s="421"/>
      <c r="I11" s="422"/>
      <c r="J11" s="5"/>
      <c r="K11" s="381"/>
      <c r="L11" s="381"/>
      <c r="M11" s="383"/>
      <c r="N11" s="384"/>
      <c r="O11" s="246" t="s">
        <v>141</v>
      </c>
      <c r="P11" s="254"/>
      <c r="Q11" s="255" t="s">
        <v>79</v>
      </c>
      <c r="R11" s="249"/>
      <c r="S11" s="256" t="s">
        <v>85</v>
      </c>
      <c r="T11" s="256"/>
      <c r="U11" s="249"/>
      <c r="V11" s="245"/>
      <c r="W11" s="246" t="s">
        <v>141</v>
      </c>
      <c r="X11" s="254"/>
      <c r="Y11" s="255" t="s">
        <v>79</v>
      </c>
      <c r="Z11" s="249"/>
      <c r="AA11" s="256" t="s">
        <v>85</v>
      </c>
      <c r="AB11" s="256"/>
      <c r="AC11" s="249"/>
      <c r="AD11" s="245"/>
      <c r="AE11" s="474"/>
    </row>
    <row r="12" spans="1:31" ht="12.75" customHeight="1">
      <c r="A12" s="425"/>
      <c r="B12" s="426"/>
      <c r="C12" s="426"/>
      <c r="D12" s="426"/>
      <c r="E12" s="426"/>
      <c r="F12" s="426"/>
      <c r="G12" s="426"/>
      <c r="H12" s="426"/>
      <c r="I12" s="426"/>
      <c r="J12" s="5"/>
      <c r="K12" s="381"/>
      <c r="L12" s="381"/>
      <c r="M12" s="383"/>
      <c r="N12" s="384"/>
      <c r="O12" s="221"/>
      <c r="P12" s="158"/>
      <c r="Q12" s="158"/>
      <c r="R12" s="247"/>
      <c r="S12" s="247"/>
      <c r="T12" s="247"/>
      <c r="U12" s="257"/>
      <c r="V12" s="258"/>
      <c r="W12" s="221"/>
      <c r="X12" s="158"/>
      <c r="Y12" s="158"/>
      <c r="Z12" s="247"/>
      <c r="AA12" s="247"/>
      <c r="AB12" s="247"/>
      <c r="AC12" s="257"/>
      <c r="AD12" s="258"/>
      <c r="AE12" s="474"/>
    </row>
    <row r="13" spans="1:31" ht="12.75" customHeight="1">
      <c r="A13" s="426"/>
      <c r="B13" s="426"/>
      <c r="C13" s="426"/>
      <c r="D13" s="426"/>
      <c r="E13" s="426"/>
      <c r="F13" s="426"/>
      <c r="G13" s="426"/>
      <c r="H13" s="426"/>
      <c r="I13" s="426"/>
      <c r="J13" s="5"/>
      <c r="K13" s="381"/>
      <c r="L13" s="381"/>
      <c r="M13" s="383"/>
      <c r="N13" s="384"/>
      <c r="O13" s="457"/>
      <c r="P13" s="455"/>
      <c r="Q13" s="455"/>
      <c r="R13" s="249" t="s">
        <v>155</v>
      </c>
      <c r="S13" s="290"/>
      <c r="T13" s="249" t="s">
        <v>156</v>
      </c>
      <c r="U13" s="423"/>
      <c r="V13" s="424"/>
      <c r="W13" s="457"/>
      <c r="X13" s="455"/>
      <c r="Y13" s="455"/>
      <c r="Z13" s="249" t="s">
        <v>155</v>
      </c>
      <c r="AA13" s="290"/>
      <c r="AB13" s="249" t="s">
        <v>156</v>
      </c>
      <c r="AC13" s="423"/>
      <c r="AD13" s="424"/>
      <c r="AE13" s="474"/>
    </row>
    <row r="14" spans="1:31" ht="12.75" customHeight="1">
      <c r="A14" s="426"/>
      <c r="B14" s="426"/>
      <c r="C14" s="426"/>
      <c r="D14" s="426"/>
      <c r="E14" s="426"/>
      <c r="F14" s="426"/>
      <c r="G14" s="426"/>
      <c r="H14" s="426"/>
      <c r="I14" s="426"/>
      <c r="J14" s="5"/>
      <c r="K14" s="381"/>
      <c r="L14" s="381"/>
      <c r="M14" s="385"/>
      <c r="N14" s="386"/>
      <c r="O14" s="259"/>
      <c r="P14" s="251"/>
      <c r="Q14" s="251"/>
      <c r="R14" s="251"/>
      <c r="S14" s="251"/>
      <c r="T14" s="251"/>
      <c r="U14" s="251"/>
      <c r="V14" s="251"/>
      <c r="W14" s="259"/>
      <c r="X14" s="251"/>
      <c r="Y14" s="251"/>
      <c r="Z14" s="251"/>
      <c r="AA14" s="251"/>
      <c r="AB14" s="251"/>
      <c r="AC14" s="251"/>
      <c r="AD14" s="251"/>
      <c r="AE14" s="475"/>
    </row>
    <row r="15" spans="1:31" ht="12" customHeight="1">
      <c r="A15" s="5" t="s">
        <v>82</v>
      </c>
      <c r="B15" s="5"/>
      <c r="C15" s="5"/>
      <c r="D15" s="5"/>
      <c r="E15" s="5"/>
      <c r="F15" s="5"/>
      <c r="G15" s="5"/>
      <c r="H15" s="5"/>
      <c r="I15" s="5"/>
      <c r="J15" s="5"/>
      <c r="K15" s="381"/>
      <c r="L15" s="381"/>
      <c r="M15" s="387" t="s">
        <v>91</v>
      </c>
      <c r="N15" s="388"/>
      <c r="O15" s="260"/>
      <c r="P15" s="261"/>
      <c r="Q15" s="261"/>
      <c r="R15" s="261"/>
      <c r="S15" s="261"/>
      <c r="T15" s="261"/>
      <c r="U15" s="261"/>
      <c r="V15" s="262" t="s">
        <v>5</v>
      </c>
      <c r="W15" s="260"/>
      <c r="X15" s="261"/>
      <c r="Y15" s="261"/>
      <c r="Z15" s="261"/>
      <c r="AA15" s="261"/>
      <c r="AB15" s="261"/>
      <c r="AC15" s="261"/>
      <c r="AD15" s="262" t="s">
        <v>5</v>
      </c>
      <c r="AE15" s="15"/>
    </row>
    <row r="16" spans="1:31" ht="12.75" customHeight="1">
      <c r="A16" s="418"/>
      <c r="B16" s="418"/>
      <c r="C16" s="418"/>
      <c r="D16" s="418"/>
      <c r="E16" s="418"/>
      <c r="F16" s="418"/>
      <c r="G16" s="418"/>
      <c r="H16" s="418"/>
      <c r="I16" s="418"/>
      <c r="J16" s="5"/>
      <c r="K16" s="381"/>
      <c r="L16" s="381"/>
      <c r="M16" s="389"/>
      <c r="N16" s="390"/>
      <c r="O16" s="457"/>
      <c r="P16" s="455"/>
      <c r="Q16" s="455"/>
      <c r="R16" s="249" t="s">
        <v>157</v>
      </c>
      <c r="S16" s="289"/>
      <c r="T16" s="249" t="s">
        <v>158</v>
      </c>
      <c r="U16" s="455"/>
      <c r="V16" s="476"/>
      <c r="W16" s="457"/>
      <c r="X16" s="455"/>
      <c r="Y16" s="455"/>
      <c r="Z16" s="249" t="s">
        <v>157</v>
      </c>
      <c r="AA16" s="289"/>
      <c r="AB16" s="288" t="s">
        <v>154</v>
      </c>
      <c r="AC16" s="455"/>
      <c r="AD16" s="476"/>
      <c r="AE16" s="21"/>
    </row>
    <row r="17" spans="1:31" ht="12.75" customHeight="1">
      <c r="A17" s="418"/>
      <c r="B17" s="418"/>
      <c r="C17" s="418"/>
      <c r="D17" s="418"/>
      <c r="E17" s="418"/>
      <c r="F17" s="418"/>
      <c r="G17" s="418"/>
      <c r="H17" s="418"/>
      <c r="I17" s="418"/>
      <c r="J17" s="5"/>
      <c r="K17" s="381"/>
      <c r="L17" s="381"/>
      <c r="M17" s="389"/>
      <c r="N17" s="390"/>
      <c r="O17" s="246"/>
      <c r="P17" s="249"/>
      <c r="Q17" s="249"/>
      <c r="R17" s="247"/>
      <c r="S17" s="247"/>
      <c r="T17" s="247"/>
      <c r="U17" s="247"/>
      <c r="V17" s="249"/>
      <c r="W17" s="246"/>
      <c r="X17" s="249"/>
      <c r="Y17" s="249"/>
      <c r="Z17" s="247"/>
      <c r="AA17" s="247"/>
      <c r="AB17" s="247"/>
      <c r="AC17" s="247"/>
      <c r="AD17" s="249"/>
      <c r="AE17" s="21"/>
    </row>
    <row r="18" spans="1:31" ht="21" customHeight="1">
      <c r="A18" s="5" t="s">
        <v>106</v>
      </c>
      <c r="B18" s="5"/>
      <c r="C18" s="5"/>
      <c r="D18" s="5"/>
      <c r="E18" s="5"/>
      <c r="F18" s="5"/>
      <c r="G18" s="5"/>
      <c r="H18" s="5"/>
      <c r="I18" s="5"/>
      <c r="J18" s="5"/>
      <c r="K18" s="381"/>
      <c r="L18" s="381"/>
      <c r="M18" s="389"/>
      <c r="N18" s="390"/>
      <c r="O18" s="246"/>
      <c r="P18" s="249"/>
      <c r="Q18" s="249"/>
      <c r="R18" s="249"/>
      <c r="S18" s="249"/>
      <c r="T18" s="249"/>
      <c r="U18" s="249"/>
      <c r="V18" s="249"/>
      <c r="W18" s="246"/>
      <c r="X18" s="249"/>
      <c r="Y18" s="249"/>
      <c r="Z18" s="249"/>
      <c r="AA18" s="249"/>
      <c r="AB18" s="249"/>
      <c r="AC18" s="249"/>
      <c r="AD18" s="249"/>
      <c r="AE18" s="21"/>
    </row>
    <row r="19" spans="1:31" ht="13.5" customHeight="1">
      <c r="A19" s="333"/>
      <c r="B19" s="323" t="s">
        <v>267</v>
      </c>
      <c r="C19" s="323" t="s">
        <v>268</v>
      </c>
      <c r="D19" s="323" t="s">
        <v>269</v>
      </c>
      <c r="E19" s="325" t="s">
        <v>86</v>
      </c>
      <c r="F19" s="326"/>
      <c r="G19" s="326"/>
      <c r="H19" s="326"/>
      <c r="I19" s="327"/>
      <c r="J19" s="5"/>
      <c r="K19" s="381"/>
      <c r="L19" s="381"/>
      <c r="M19" s="389"/>
      <c r="N19" s="390"/>
      <c r="O19" s="246"/>
      <c r="P19" s="249"/>
      <c r="Q19" s="249"/>
      <c r="R19" s="249"/>
      <c r="S19" s="250"/>
      <c r="T19" s="250"/>
      <c r="U19" s="249"/>
      <c r="V19" s="245"/>
      <c r="W19" s="246"/>
      <c r="X19" s="249"/>
      <c r="Y19" s="249"/>
      <c r="Z19" s="249"/>
      <c r="AA19" s="250"/>
      <c r="AB19" s="250"/>
      <c r="AC19" s="249"/>
      <c r="AD19" s="245"/>
      <c r="AE19" s="34"/>
    </row>
    <row r="20" spans="1:31" ht="13.5" customHeight="1">
      <c r="A20" s="334"/>
      <c r="B20" s="330"/>
      <c r="C20" s="330"/>
      <c r="D20" s="330"/>
      <c r="E20" s="344" t="s">
        <v>87</v>
      </c>
      <c r="F20" s="379"/>
      <c r="G20" s="75" t="s">
        <v>88</v>
      </c>
      <c r="H20" s="75" t="s">
        <v>89</v>
      </c>
      <c r="I20" s="82" t="s">
        <v>90</v>
      </c>
      <c r="J20" s="5"/>
      <c r="K20" s="381"/>
      <c r="L20" s="381"/>
      <c r="M20" s="389"/>
      <c r="N20" s="390"/>
      <c r="O20" s="246"/>
      <c r="P20" s="249"/>
      <c r="Q20" s="249"/>
      <c r="R20" s="249"/>
      <c r="S20" s="250"/>
      <c r="T20" s="250"/>
      <c r="U20" s="249"/>
      <c r="V20" s="245"/>
      <c r="W20" s="246"/>
      <c r="X20" s="249"/>
      <c r="Y20" s="249"/>
      <c r="Z20" s="249"/>
      <c r="AA20" s="250"/>
      <c r="AB20" s="250"/>
      <c r="AC20" s="249"/>
      <c r="AD20" s="245"/>
      <c r="AE20" s="34"/>
    </row>
    <row r="21" spans="1:31" ht="7.5" customHeight="1">
      <c r="A21" s="78"/>
      <c r="B21" s="23" t="s">
        <v>5</v>
      </c>
      <c r="C21" s="23" t="s">
        <v>5</v>
      </c>
      <c r="D21" s="23" t="s">
        <v>5</v>
      </c>
      <c r="E21" s="24"/>
      <c r="F21" s="25" t="s">
        <v>5</v>
      </c>
      <c r="G21" s="23" t="s">
        <v>5</v>
      </c>
      <c r="H21" s="23" t="s">
        <v>107</v>
      </c>
      <c r="I21" s="23" t="s">
        <v>107</v>
      </c>
      <c r="J21" s="5"/>
      <c r="K21" s="381"/>
      <c r="L21" s="381"/>
      <c r="M21" s="389"/>
      <c r="N21" s="390"/>
      <c r="O21" s="246"/>
      <c r="P21" s="249"/>
      <c r="Q21" s="249"/>
      <c r="R21" s="249"/>
      <c r="S21" s="250"/>
      <c r="T21" s="250"/>
      <c r="U21" s="249"/>
      <c r="V21" s="245"/>
      <c r="W21" s="246"/>
      <c r="X21" s="249"/>
      <c r="Y21" s="249"/>
      <c r="Z21" s="249"/>
      <c r="AA21" s="250"/>
      <c r="AB21" s="250"/>
      <c r="AC21" s="249"/>
      <c r="AD21" s="245"/>
      <c r="AE21" s="34"/>
    </row>
    <row r="22" spans="1:31" ht="23.25" customHeight="1">
      <c r="A22" s="83" t="s">
        <v>50</v>
      </c>
      <c r="B22" s="160"/>
      <c r="C22" s="160"/>
      <c r="D22" s="160"/>
      <c r="E22" s="328">
        <f>B22-C22</f>
        <v>0</v>
      </c>
      <c r="F22" s="329"/>
      <c r="G22" s="293">
        <f>B22-D22</f>
        <v>0</v>
      </c>
      <c r="H22" s="294" t="e">
        <f>B22/C22*100</f>
        <v>#DIV/0!</v>
      </c>
      <c r="I22" s="294" t="e">
        <f>B22/D22*100</f>
        <v>#DIV/0!</v>
      </c>
      <c r="J22" s="5"/>
      <c r="K22" s="381"/>
      <c r="L22" s="382"/>
      <c r="M22" s="391"/>
      <c r="N22" s="392"/>
      <c r="O22" s="259"/>
      <c r="P22" s="251"/>
      <c r="Q22" s="251"/>
      <c r="R22" s="251"/>
      <c r="S22" s="263"/>
      <c r="T22" s="263"/>
      <c r="U22" s="251"/>
      <c r="V22" s="264"/>
      <c r="W22" s="259"/>
      <c r="X22" s="251"/>
      <c r="Y22" s="251"/>
      <c r="Z22" s="251"/>
      <c r="AA22" s="263"/>
      <c r="AB22" s="263"/>
      <c r="AC22" s="251"/>
      <c r="AD22" s="264"/>
      <c r="AE22" s="69"/>
    </row>
    <row r="23" spans="1:31" ht="23.25" customHeight="1">
      <c r="A23" s="84" t="s">
        <v>92</v>
      </c>
      <c r="B23" s="161"/>
      <c r="C23" s="162"/>
      <c r="D23" s="162"/>
      <c r="E23" s="331">
        <f>B23-C23</f>
        <v>0</v>
      </c>
      <c r="F23" s="332"/>
      <c r="G23" s="295">
        <f>B23-D23</f>
        <v>0</v>
      </c>
      <c r="H23" s="296" t="e">
        <f>B23/C23*100</f>
        <v>#DIV/0!</v>
      </c>
      <c r="I23" s="296" t="e">
        <f>B23/D23*100</f>
        <v>#DIV/0!</v>
      </c>
      <c r="J23" s="5"/>
      <c r="K23" s="381"/>
      <c r="L23" s="364" t="s">
        <v>161</v>
      </c>
      <c r="M23" s="365"/>
      <c r="N23" s="366"/>
      <c r="O23" s="246"/>
      <c r="P23" s="249"/>
      <c r="Q23" s="249"/>
      <c r="R23" s="249"/>
      <c r="S23" s="250" t="s">
        <v>94</v>
      </c>
      <c r="T23" s="250"/>
      <c r="U23" s="249"/>
      <c r="V23" s="245" t="s">
        <v>5</v>
      </c>
      <c r="W23" s="246"/>
      <c r="X23" s="249"/>
      <c r="Y23" s="249"/>
      <c r="Z23" s="249"/>
      <c r="AA23" s="250" t="s">
        <v>94</v>
      </c>
      <c r="AB23" s="250"/>
      <c r="AC23" s="249"/>
      <c r="AD23" s="245" t="s">
        <v>5</v>
      </c>
      <c r="AE23" s="34" t="s">
        <v>73</v>
      </c>
    </row>
    <row r="24" spans="1:31" ht="23.25" customHeight="1">
      <c r="A24" s="84" t="s">
        <v>93</v>
      </c>
      <c r="B24" s="161"/>
      <c r="C24" s="162"/>
      <c r="D24" s="162"/>
      <c r="E24" s="331">
        <f>B24-C24</f>
        <v>0</v>
      </c>
      <c r="F24" s="332"/>
      <c r="G24" s="297">
        <f>B24-D24</f>
        <v>0</v>
      </c>
      <c r="H24" s="296" t="e">
        <f>B24/C24*100</f>
        <v>#DIV/0!</v>
      </c>
      <c r="I24" s="296" t="e">
        <f>B24/D24*100</f>
        <v>#DIV/0!</v>
      </c>
      <c r="J24" s="5"/>
      <c r="K24" s="381"/>
      <c r="L24" s="367"/>
      <c r="M24" s="368"/>
      <c r="N24" s="369"/>
      <c r="O24" s="246"/>
      <c r="P24" s="249"/>
      <c r="Q24" s="249"/>
      <c r="R24" s="249" t="s">
        <v>159</v>
      </c>
      <c r="S24" s="265"/>
      <c r="T24" s="265" t="s">
        <v>154</v>
      </c>
      <c r="U24" s="249"/>
      <c r="V24" s="266"/>
      <c r="W24" s="249"/>
      <c r="X24" s="249"/>
      <c r="Y24" s="249"/>
      <c r="Z24" s="249" t="s">
        <v>159</v>
      </c>
      <c r="AA24" s="265"/>
      <c r="AB24" s="265" t="s">
        <v>154</v>
      </c>
      <c r="AC24" s="249"/>
      <c r="AD24" s="265"/>
      <c r="AE24" s="110" t="s">
        <v>96</v>
      </c>
    </row>
    <row r="25" spans="1:31" ht="23.25" customHeight="1">
      <c r="A25" s="84" t="s">
        <v>95</v>
      </c>
      <c r="B25" s="161"/>
      <c r="C25" s="162"/>
      <c r="D25" s="162"/>
      <c r="E25" s="331">
        <f>B25-C25</f>
        <v>0</v>
      </c>
      <c r="F25" s="332"/>
      <c r="G25" s="297">
        <f>B25-D25</f>
        <v>0</v>
      </c>
      <c r="H25" s="296" t="e">
        <f>B25/C25*100</f>
        <v>#DIV/0!</v>
      </c>
      <c r="I25" s="296" t="e">
        <f>B25/D25*100</f>
        <v>#DIV/0!</v>
      </c>
      <c r="J25" s="5"/>
      <c r="K25" s="381"/>
      <c r="L25" s="367"/>
      <c r="M25" s="368"/>
      <c r="N25" s="369"/>
      <c r="O25" s="246"/>
      <c r="P25" s="249"/>
      <c r="Q25" s="249"/>
      <c r="R25" s="249"/>
      <c r="S25" s="265"/>
      <c r="T25" s="265"/>
      <c r="U25" s="249"/>
      <c r="V25" s="266"/>
      <c r="W25" s="249"/>
      <c r="X25" s="249"/>
      <c r="Y25" s="249"/>
      <c r="Z25" s="249"/>
      <c r="AA25" s="265"/>
      <c r="AB25" s="265"/>
      <c r="AC25" s="249"/>
      <c r="AD25" s="265"/>
      <c r="AE25" s="26"/>
    </row>
    <row r="26" spans="1:31" ht="23.25" customHeight="1">
      <c r="A26" s="84" t="s">
        <v>57</v>
      </c>
      <c r="B26" s="297">
        <f>SUM(B22:B25)</f>
        <v>0</v>
      </c>
      <c r="C26" s="297">
        <f>SUM(C22:C25)</f>
        <v>0</v>
      </c>
      <c r="D26" s="297">
        <f>SUM(D22:D25)</f>
        <v>0</v>
      </c>
      <c r="E26" s="331">
        <f>SUM(E22:E25)</f>
        <v>0</v>
      </c>
      <c r="F26" s="332"/>
      <c r="G26" s="297">
        <f>SUM(G22:G25)</f>
        <v>0</v>
      </c>
      <c r="H26" s="296" t="e">
        <f>B26/C26*100</f>
        <v>#DIV/0!</v>
      </c>
      <c r="I26" s="296" t="e">
        <f>B26/D26*100</f>
        <v>#DIV/0!</v>
      </c>
      <c r="J26" s="5"/>
      <c r="K26" s="381"/>
      <c r="L26" s="370"/>
      <c r="M26" s="371"/>
      <c r="N26" s="372"/>
      <c r="O26" s="259"/>
      <c r="P26" s="251"/>
      <c r="Q26" s="251"/>
      <c r="R26" s="251"/>
      <c r="S26" s="251"/>
      <c r="T26" s="251"/>
      <c r="U26" s="251"/>
      <c r="V26" s="253"/>
      <c r="W26" s="251"/>
      <c r="X26" s="251"/>
      <c r="Y26" s="251"/>
      <c r="Z26" s="251"/>
      <c r="AA26" s="251"/>
      <c r="AB26" s="251"/>
      <c r="AC26" s="251"/>
      <c r="AD26" s="252"/>
      <c r="AE26" s="19"/>
    </row>
    <row r="27" spans="1:31" ht="15" customHeight="1">
      <c r="A27" s="5"/>
      <c r="B27" s="5"/>
      <c r="C27" s="5"/>
      <c r="D27" s="5"/>
      <c r="E27" s="5"/>
      <c r="F27" s="5"/>
      <c r="G27" s="5"/>
      <c r="H27" s="5"/>
      <c r="I27" s="5"/>
      <c r="J27" s="5"/>
      <c r="K27" s="381"/>
      <c r="L27" s="373" t="s">
        <v>182</v>
      </c>
      <c r="M27" s="374"/>
      <c r="N27" s="375"/>
      <c r="O27" s="267"/>
      <c r="P27" s="268"/>
      <c r="Q27" s="268"/>
      <c r="R27" s="268"/>
      <c r="S27" s="268"/>
      <c r="T27" s="268"/>
      <c r="U27" s="268"/>
      <c r="V27" s="245" t="s">
        <v>5</v>
      </c>
      <c r="W27" s="267"/>
      <c r="X27" s="268"/>
      <c r="Y27" s="268"/>
      <c r="Z27" s="268"/>
      <c r="AA27" s="268"/>
      <c r="AB27" s="268"/>
      <c r="AC27" s="268"/>
      <c r="AD27" s="245" t="s">
        <v>5</v>
      </c>
      <c r="AE27" s="21"/>
    </row>
    <row r="28" spans="1:31" ht="15" customHeight="1">
      <c r="A28" s="5" t="s">
        <v>108</v>
      </c>
      <c r="B28" s="5"/>
      <c r="C28" s="5"/>
      <c r="D28" s="5"/>
      <c r="E28" s="5"/>
      <c r="F28" s="5"/>
      <c r="G28" s="5"/>
      <c r="H28" s="5"/>
      <c r="I28" s="5"/>
      <c r="J28" s="5"/>
      <c r="K28" s="382"/>
      <c r="L28" s="376"/>
      <c r="M28" s="377"/>
      <c r="N28" s="378"/>
      <c r="O28" s="269"/>
      <c r="P28" s="270"/>
      <c r="Q28" s="270"/>
      <c r="R28" s="270"/>
      <c r="S28" s="270"/>
      <c r="T28" s="270"/>
      <c r="U28" s="270"/>
      <c r="V28" s="271"/>
      <c r="W28" s="269"/>
      <c r="X28" s="270"/>
      <c r="Y28" s="270"/>
      <c r="Z28" s="270"/>
      <c r="AA28" s="270"/>
      <c r="AB28" s="270"/>
      <c r="AC28" s="270"/>
      <c r="AD28" s="271"/>
      <c r="AE28" s="21"/>
    </row>
    <row r="29" spans="1:31" ht="13.5" customHeight="1">
      <c r="A29" s="321" t="s">
        <v>97</v>
      </c>
      <c r="B29" s="323" t="s">
        <v>270</v>
      </c>
      <c r="C29" s="323" t="s">
        <v>268</v>
      </c>
      <c r="D29" s="323" t="s">
        <v>269</v>
      </c>
      <c r="E29" s="325" t="s">
        <v>86</v>
      </c>
      <c r="F29" s="326"/>
      <c r="G29" s="326"/>
      <c r="H29" s="326"/>
      <c r="I29" s="327"/>
      <c r="J29" s="5"/>
      <c r="K29" s="355" t="s">
        <v>144</v>
      </c>
      <c r="L29" s="356"/>
      <c r="M29" s="356"/>
      <c r="N29" s="357"/>
      <c r="O29" s="260"/>
      <c r="P29" s="272"/>
      <c r="Q29" s="272"/>
      <c r="R29" s="272"/>
      <c r="S29" s="272"/>
      <c r="T29" s="272"/>
      <c r="U29" s="272"/>
      <c r="V29" s="273" t="s">
        <v>5</v>
      </c>
      <c r="W29" s="260"/>
      <c r="X29" s="272"/>
      <c r="Y29" s="272"/>
      <c r="Z29" s="272"/>
      <c r="AA29" s="272"/>
      <c r="AB29" s="272"/>
      <c r="AC29" s="272"/>
      <c r="AD29" s="245" t="s">
        <v>5</v>
      </c>
      <c r="AE29" s="15"/>
    </row>
    <row r="30" spans="1:31" ht="13.5" customHeight="1">
      <c r="A30" s="322"/>
      <c r="B30" s="324"/>
      <c r="C30" s="324"/>
      <c r="D30" s="324"/>
      <c r="E30" s="344" t="s">
        <v>87</v>
      </c>
      <c r="F30" s="379"/>
      <c r="G30" s="75" t="s">
        <v>88</v>
      </c>
      <c r="H30" s="75" t="s">
        <v>89</v>
      </c>
      <c r="I30" s="82" t="s">
        <v>90</v>
      </c>
      <c r="J30" s="20"/>
      <c r="K30" s="358"/>
      <c r="L30" s="359"/>
      <c r="M30" s="359"/>
      <c r="N30" s="360"/>
      <c r="O30" s="274"/>
      <c r="P30" s="275"/>
      <c r="Q30" s="275"/>
      <c r="R30" s="275"/>
      <c r="S30" s="275"/>
      <c r="T30" s="275"/>
      <c r="U30" s="275"/>
      <c r="V30" s="273" t="s">
        <v>160</v>
      </c>
      <c r="W30" s="274"/>
      <c r="X30" s="275"/>
      <c r="Y30" s="275"/>
      <c r="Z30" s="275"/>
      <c r="AA30" s="275"/>
      <c r="AB30" s="275"/>
      <c r="AC30" s="275"/>
      <c r="AD30" s="245" t="s">
        <v>160</v>
      </c>
      <c r="AE30" s="66"/>
    </row>
    <row r="31" spans="1:31" ht="7.5" customHeight="1">
      <c r="A31" s="347" t="s">
        <v>98</v>
      </c>
      <c r="B31" s="27" t="s">
        <v>5</v>
      </c>
      <c r="C31" s="27" t="s">
        <v>5</v>
      </c>
      <c r="D31" s="9" t="s">
        <v>5</v>
      </c>
      <c r="E31" s="28"/>
      <c r="F31" s="28" t="s">
        <v>5</v>
      </c>
      <c r="G31" s="27" t="s">
        <v>5</v>
      </c>
      <c r="H31" s="27" t="s">
        <v>107</v>
      </c>
      <c r="I31" s="27" t="s">
        <v>107</v>
      </c>
      <c r="J31" s="20"/>
      <c r="K31" s="361"/>
      <c r="L31" s="362"/>
      <c r="M31" s="362"/>
      <c r="N31" s="363"/>
      <c r="O31" s="276"/>
      <c r="P31" s="277"/>
      <c r="Q31" s="277"/>
      <c r="R31" s="277"/>
      <c r="S31" s="277"/>
      <c r="T31" s="277"/>
      <c r="U31" s="277"/>
      <c r="V31" s="253"/>
      <c r="W31" s="276"/>
      <c r="X31" s="277"/>
      <c r="Y31" s="277"/>
      <c r="Z31" s="277"/>
      <c r="AA31" s="277"/>
      <c r="AB31" s="277"/>
      <c r="AC31" s="277"/>
      <c r="AD31" s="252"/>
      <c r="AE31" s="66"/>
    </row>
    <row r="32" spans="1:31" ht="15" customHeight="1">
      <c r="A32" s="348"/>
      <c r="B32" s="99"/>
      <c r="C32" s="99"/>
      <c r="D32" s="99"/>
      <c r="E32" s="328">
        <f t="shared" ref="E32:E37" si="0">B32-C32</f>
        <v>0</v>
      </c>
      <c r="F32" s="329"/>
      <c r="G32" s="293">
        <f t="shared" ref="G32:G37" si="1">B32-D32</f>
        <v>0</v>
      </c>
      <c r="H32" s="294" t="e">
        <f t="shared" ref="H32:H37" si="2">B32/C32*100</f>
        <v>#DIV/0!</v>
      </c>
      <c r="I32" s="294" t="e">
        <f t="shared" ref="I32:I37" si="3">B32/D32*100</f>
        <v>#DIV/0!</v>
      </c>
      <c r="J32" s="20"/>
      <c r="K32" s="373" t="s">
        <v>183</v>
      </c>
      <c r="L32" s="374"/>
      <c r="M32" s="374"/>
      <c r="N32" s="375"/>
      <c r="O32" s="267"/>
      <c r="P32" s="268"/>
      <c r="Q32" s="268"/>
      <c r="R32" s="268"/>
      <c r="S32" s="268"/>
      <c r="T32" s="268"/>
      <c r="U32" s="268"/>
      <c r="V32" s="245" t="s">
        <v>5</v>
      </c>
      <c r="W32" s="267"/>
      <c r="X32" s="268"/>
      <c r="Y32" s="268"/>
      <c r="Z32" s="268"/>
      <c r="AA32" s="268"/>
      <c r="AB32" s="268"/>
      <c r="AC32" s="268"/>
      <c r="AD32" s="245" t="s">
        <v>5</v>
      </c>
      <c r="AE32" s="472"/>
    </row>
    <row r="33" spans="1:31" ht="23.25" customHeight="1">
      <c r="A33" s="77" t="s">
        <v>44</v>
      </c>
      <c r="B33" s="100"/>
      <c r="C33" s="100"/>
      <c r="D33" s="100"/>
      <c r="E33" s="331">
        <f t="shared" si="0"/>
        <v>0</v>
      </c>
      <c r="F33" s="332"/>
      <c r="G33" s="297">
        <f t="shared" si="1"/>
        <v>0</v>
      </c>
      <c r="H33" s="296" t="e">
        <f t="shared" si="2"/>
        <v>#DIV/0!</v>
      </c>
      <c r="I33" s="296" t="e">
        <f t="shared" si="3"/>
        <v>#DIV/0!</v>
      </c>
      <c r="J33" s="5"/>
      <c r="K33" s="376"/>
      <c r="L33" s="377"/>
      <c r="M33" s="377"/>
      <c r="N33" s="378"/>
      <c r="O33" s="269"/>
      <c r="P33" s="270"/>
      <c r="Q33" s="270"/>
      <c r="R33" s="270"/>
      <c r="S33" s="270"/>
      <c r="T33" s="270"/>
      <c r="U33" s="270"/>
      <c r="V33" s="271"/>
      <c r="W33" s="269"/>
      <c r="X33" s="270"/>
      <c r="Y33" s="270"/>
      <c r="Z33" s="270"/>
      <c r="AA33" s="270"/>
      <c r="AB33" s="270"/>
      <c r="AC33" s="270"/>
      <c r="AD33" s="271"/>
      <c r="AE33" s="473"/>
    </row>
    <row r="34" spans="1:31" ht="23.25" customHeight="1">
      <c r="A34" s="77" t="s">
        <v>99</v>
      </c>
      <c r="B34" s="100"/>
      <c r="C34" s="100"/>
      <c r="D34" s="100"/>
      <c r="E34" s="331">
        <f t="shared" si="0"/>
        <v>0</v>
      </c>
      <c r="F34" s="332"/>
      <c r="G34" s="297">
        <f t="shared" si="1"/>
        <v>0</v>
      </c>
      <c r="H34" s="296" t="e">
        <f t="shared" si="2"/>
        <v>#DIV/0!</v>
      </c>
      <c r="I34" s="296" t="e">
        <f t="shared" si="3"/>
        <v>#DIV/0!</v>
      </c>
      <c r="J34" s="5"/>
      <c r="K34" s="61" t="s">
        <v>216</v>
      </c>
      <c r="L34" s="17"/>
      <c r="M34" s="17"/>
      <c r="N34" s="17"/>
      <c r="O34" s="17"/>
      <c r="P34" s="17"/>
      <c r="Q34" s="17"/>
      <c r="R34" s="17"/>
      <c r="S34" s="17"/>
      <c r="T34" s="17"/>
      <c r="U34" s="17"/>
      <c r="V34" s="17"/>
      <c r="W34" s="17"/>
    </row>
    <row r="35" spans="1:31" ht="23.25" customHeight="1">
      <c r="A35" s="77" t="s">
        <v>100</v>
      </c>
      <c r="B35" s="297">
        <f>SUM(B32:B34)</f>
        <v>0</v>
      </c>
      <c r="C35" s="297">
        <f>SUM(C32:C34)</f>
        <v>0</v>
      </c>
      <c r="D35" s="297">
        <f>SUM(D32:D34)</f>
        <v>0</v>
      </c>
      <c r="E35" s="331">
        <f t="shared" si="0"/>
        <v>0</v>
      </c>
      <c r="F35" s="332"/>
      <c r="G35" s="297">
        <f t="shared" si="1"/>
        <v>0</v>
      </c>
      <c r="H35" s="296" t="e">
        <f t="shared" si="2"/>
        <v>#DIV/0!</v>
      </c>
      <c r="I35" s="296" t="e">
        <f t="shared" si="3"/>
        <v>#DIV/0!</v>
      </c>
      <c r="J35" s="5"/>
      <c r="K35" s="104"/>
      <c r="L35" s="105"/>
      <c r="M35" s="105"/>
      <c r="N35" s="105"/>
      <c r="O35" s="105"/>
      <c r="P35" s="105"/>
      <c r="Q35" s="105"/>
      <c r="R35" s="105"/>
      <c r="S35" s="105"/>
      <c r="T35" s="105"/>
      <c r="U35" s="105"/>
      <c r="V35" s="105"/>
      <c r="W35" s="105"/>
      <c r="X35" s="105"/>
      <c r="Y35" s="105"/>
      <c r="Z35" s="105"/>
      <c r="AA35" s="105"/>
      <c r="AB35" s="105"/>
      <c r="AC35" s="462"/>
      <c r="AD35" s="463"/>
      <c r="AE35" s="464"/>
    </row>
    <row r="36" spans="1:31" ht="23.25" customHeight="1">
      <c r="A36" s="77" t="s">
        <v>95</v>
      </c>
      <c r="B36" s="100"/>
      <c r="C36" s="100"/>
      <c r="D36" s="100"/>
      <c r="E36" s="331">
        <f t="shared" si="0"/>
        <v>0</v>
      </c>
      <c r="F36" s="332"/>
      <c r="G36" s="297">
        <f t="shared" si="1"/>
        <v>0</v>
      </c>
      <c r="H36" s="296" t="e">
        <f t="shared" si="2"/>
        <v>#DIV/0!</v>
      </c>
      <c r="I36" s="296" t="e">
        <f t="shared" si="3"/>
        <v>#DIV/0!</v>
      </c>
      <c r="J36" s="5"/>
      <c r="K36" s="106"/>
      <c r="L36" s="107"/>
      <c r="M36" s="107"/>
      <c r="N36" s="107"/>
      <c r="O36" s="107"/>
      <c r="P36" s="107"/>
      <c r="Q36" s="107"/>
      <c r="R36" s="107"/>
      <c r="S36" s="107"/>
      <c r="T36" s="107"/>
      <c r="U36" s="107"/>
      <c r="V36" s="107"/>
      <c r="W36" s="107"/>
      <c r="X36" s="107"/>
      <c r="Y36" s="107"/>
      <c r="Z36" s="107"/>
      <c r="AA36" s="107"/>
      <c r="AB36" s="107"/>
      <c r="AC36" s="465"/>
      <c r="AD36" s="465"/>
      <c r="AE36" s="466"/>
    </row>
    <row r="37" spans="1:31" ht="23.25" customHeight="1">
      <c r="A37" s="77" t="s">
        <v>101</v>
      </c>
      <c r="B37" s="297">
        <f>SUM(B35:B36)</f>
        <v>0</v>
      </c>
      <c r="C37" s="297">
        <f>SUM(C35:C36)</f>
        <v>0</v>
      </c>
      <c r="D37" s="297">
        <f>SUM(D35:D36)</f>
        <v>0</v>
      </c>
      <c r="E37" s="331">
        <f t="shared" si="0"/>
        <v>0</v>
      </c>
      <c r="F37" s="332"/>
      <c r="G37" s="297">
        <f t="shared" si="1"/>
        <v>0</v>
      </c>
      <c r="H37" s="296" t="e">
        <f t="shared" si="2"/>
        <v>#DIV/0!</v>
      </c>
      <c r="I37" s="296" t="e">
        <f t="shared" si="3"/>
        <v>#DIV/0!</v>
      </c>
      <c r="J37" s="5"/>
      <c r="K37" s="106"/>
      <c r="L37" s="107"/>
      <c r="M37" s="107"/>
      <c r="N37" s="107"/>
      <c r="O37" s="107"/>
      <c r="P37" s="107"/>
      <c r="Q37" s="107"/>
      <c r="R37" s="107"/>
      <c r="S37" s="107"/>
      <c r="T37" s="107"/>
      <c r="U37" s="107"/>
      <c r="V37" s="107"/>
      <c r="W37" s="107"/>
      <c r="X37" s="107"/>
      <c r="Y37" s="107"/>
      <c r="Z37" s="107"/>
      <c r="AA37" s="107"/>
      <c r="AB37" s="107"/>
      <c r="AC37" s="465"/>
      <c r="AD37" s="465"/>
      <c r="AE37" s="466"/>
    </row>
    <row r="38" spans="1:31" ht="11.25" customHeight="1">
      <c r="A38" s="5"/>
      <c r="B38" s="5"/>
      <c r="C38" s="5"/>
      <c r="D38" s="5"/>
      <c r="E38" s="5"/>
      <c r="F38" s="5"/>
      <c r="G38" s="5"/>
      <c r="H38" s="5"/>
      <c r="I38" s="5"/>
      <c r="J38" s="5"/>
      <c r="K38" s="106"/>
      <c r="L38" s="107"/>
      <c r="M38" s="107"/>
      <c r="N38" s="107"/>
      <c r="O38" s="107"/>
      <c r="P38" s="107"/>
      <c r="Q38" s="107"/>
      <c r="R38" s="107"/>
      <c r="S38" s="107"/>
      <c r="T38" s="107"/>
      <c r="U38" s="107"/>
      <c r="V38" s="107"/>
      <c r="W38" s="107"/>
      <c r="X38" s="107"/>
      <c r="Y38" s="107"/>
      <c r="Z38" s="107"/>
      <c r="AA38" s="107"/>
      <c r="AB38" s="107"/>
      <c r="AC38" s="465"/>
      <c r="AD38" s="465"/>
      <c r="AE38" s="466"/>
    </row>
    <row r="39" spans="1:31" ht="15" customHeight="1">
      <c r="A39" s="5" t="s">
        <v>109</v>
      </c>
      <c r="B39" s="5"/>
      <c r="C39" s="5"/>
      <c r="D39" s="5"/>
      <c r="E39" s="5"/>
      <c r="F39" s="5"/>
      <c r="G39" s="5"/>
      <c r="H39" s="5"/>
      <c r="I39" s="5"/>
      <c r="J39" s="5"/>
      <c r="K39" s="106"/>
      <c r="L39" s="107"/>
      <c r="M39" s="107"/>
      <c r="N39" s="107"/>
      <c r="O39" s="107"/>
      <c r="P39" s="107"/>
      <c r="Q39" s="107"/>
      <c r="R39" s="107"/>
      <c r="S39" s="107"/>
      <c r="T39" s="107"/>
      <c r="U39" s="107"/>
      <c r="V39" s="107"/>
      <c r="W39" s="107"/>
      <c r="X39" s="107"/>
      <c r="Y39" s="107"/>
      <c r="Z39" s="107"/>
      <c r="AA39" s="107"/>
      <c r="AB39" s="107"/>
      <c r="AC39" s="465"/>
      <c r="AD39" s="465"/>
      <c r="AE39" s="466"/>
    </row>
    <row r="40" spans="1:31" ht="15" customHeight="1">
      <c r="A40" s="344" t="s">
        <v>102</v>
      </c>
      <c r="B40" s="346"/>
      <c r="C40" s="82" t="s">
        <v>274</v>
      </c>
      <c r="D40" s="82" t="s">
        <v>259</v>
      </c>
      <c r="E40" s="344" t="s">
        <v>103</v>
      </c>
      <c r="F40" s="345"/>
      <c r="G40" s="345"/>
      <c r="H40" s="345"/>
      <c r="I40" s="346"/>
      <c r="J40" s="5"/>
      <c r="K40" s="106"/>
      <c r="L40" s="107"/>
      <c r="M40" s="107"/>
      <c r="N40" s="107"/>
      <c r="O40" s="107"/>
      <c r="P40" s="107"/>
      <c r="Q40" s="107"/>
      <c r="R40" s="107"/>
      <c r="S40" s="107"/>
      <c r="T40" s="107"/>
      <c r="U40" s="107"/>
      <c r="V40" s="107"/>
      <c r="W40" s="107"/>
      <c r="X40" s="107"/>
      <c r="Y40" s="107"/>
      <c r="Z40" s="107"/>
      <c r="AA40" s="107"/>
      <c r="AB40" s="107"/>
      <c r="AC40" s="465"/>
      <c r="AD40" s="465"/>
      <c r="AE40" s="466"/>
    </row>
    <row r="41" spans="1:31" ht="7.5" customHeight="1">
      <c r="A41" s="79"/>
      <c r="B41" s="85"/>
      <c r="C41" s="9" t="s">
        <v>5</v>
      </c>
      <c r="D41" s="9" t="s">
        <v>5</v>
      </c>
      <c r="E41" s="335"/>
      <c r="F41" s="336"/>
      <c r="G41" s="336"/>
      <c r="H41" s="336"/>
      <c r="I41" s="337"/>
      <c r="J41" s="5"/>
      <c r="K41" s="106"/>
      <c r="L41" s="107"/>
      <c r="M41" s="107"/>
      <c r="N41" s="107"/>
      <c r="O41" s="107"/>
      <c r="P41" s="107"/>
      <c r="Q41" s="107"/>
      <c r="R41" s="107"/>
      <c r="S41" s="107"/>
      <c r="T41" s="107"/>
      <c r="U41" s="107"/>
      <c r="V41" s="107"/>
      <c r="W41" s="107"/>
      <c r="X41" s="107"/>
      <c r="Y41" s="107"/>
      <c r="Z41" s="107"/>
      <c r="AA41" s="107"/>
      <c r="AB41" s="107"/>
      <c r="AC41" s="465"/>
      <c r="AD41" s="465"/>
      <c r="AE41" s="466"/>
    </row>
    <row r="42" spans="1:31" ht="22.5" customHeight="1">
      <c r="A42" s="349"/>
      <c r="B42" s="350"/>
      <c r="C42" s="353"/>
      <c r="D42" s="353"/>
      <c r="E42" s="338"/>
      <c r="F42" s="339"/>
      <c r="G42" s="339"/>
      <c r="H42" s="339"/>
      <c r="I42" s="340"/>
      <c r="J42" s="5"/>
      <c r="K42" s="108"/>
      <c r="L42" s="109"/>
      <c r="M42" s="109"/>
      <c r="N42" s="109"/>
      <c r="O42" s="109"/>
      <c r="P42" s="109"/>
      <c r="Q42" s="109"/>
      <c r="R42" s="109"/>
      <c r="S42" s="109"/>
      <c r="T42" s="109"/>
      <c r="U42" s="109"/>
      <c r="V42" s="109"/>
      <c r="W42" s="109"/>
      <c r="X42" s="109"/>
      <c r="Y42" s="109"/>
      <c r="Z42" s="109"/>
      <c r="AA42" s="109"/>
      <c r="AB42" s="109"/>
      <c r="AC42" s="467"/>
      <c r="AD42" s="467"/>
      <c r="AE42" s="468"/>
    </row>
    <row r="43" spans="1:31" ht="18.75" customHeight="1">
      <c r="A43" s="351"/>
      <c r="B43" s="352"/>
      <c r="C43" s="354"/>
      <c r="D43" s="354"/>
      <c r="E43" s="341"/>
      <c r="F43" s="342"/>
      <c r="G43" s="342"/>
      <c r="H43" s="342"/>
      <c r="I43" s="343"/>
      <c r="J43" s="5"/>
      <c r="K43" s="94"/>
      <c r="L43" s="95" t="s">
        <v>223</v>
      </c>
      <c r="M43" s="95"/>
      <c r="N43" s="95"/>
      <c r="O43" s="95"/>
      <c r="P43" s="95"/>
      <c r="Q43" s="95"/>
      <c r="R43" s="95"/>
      <c r="S43" s="95"/>
      <c r="T43" s="95"/>
      <c r="U43" s="95" t="s">
        <v>104</v>
      </c>
      <c r="V43" s="96"/>
      <c r="W43" s="95"/>
      <c r="X43" s="95" t="s">
        <v>139</v>
      </c>
      <c r="Y43" s="95"/>
      <c r="Z43" s="95"/>
      <c r="AA43" s="95"/>
      <c r="AB43" s="95" t="s">
        <v>140</v>
      </c>
      <c r="AC43" s="95"/>
      <c r="AD43" s="96"/>
      <c r="AE43" s="97" t="s">
        <v>105</v>
      </c>
    </row>
    <row r="44" spans="1:31" ht="15" customHeight="1">
      <c r="A44" s="5"/>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7"/>
    </row>
    <row r="45" spans="1:31" ht="30" customHeight="1">
      <c r="A45" s="5"/>
      <c r="B45" s="5"/>
      <c r="C45" s="5"/>
      <c r="D45" s="5"/>
      <c r="E45" s="5"/>
      <c r="F45" s="5"/>
      <c r="J45" s="5"/>
      <c r="K45" s="5"/>
      <c r="L45" s="5"/>
      <c r="M45" s="5"/>
      <c r="N45" s="5"/>
      <c r="O45" s="5"/>
      <c r="P45" s="5"/>
      <c r="Q45" s="5"/>
      <c r="R45" s="5"/>
      <c r="S45" s="5"/>
      <c r="T45" s="5"/>
      <c r="U45" s="5"/>
      <c r="V45" s="5"/>
      <c r="W45" s="5"/>
      <c r="X45" s="5"/>
      <c r="Y45" s="5"/>
      <c r="Z45" s="5"/>
      <c r="AA45" s="5"/>
      <c r="AB45" s="5"/>
      <c r="AC45" s="5"/>
      <c r="AD45" s="5"/>
      <c r="AE45" s="5"/>
    </row>
    <row r="95" ht="6.75" customHeight="1"/>
    <row r="96" ht="6.75" customHeight="1"/>
    <row r="97" ht="6.75" customHeight="1"/>
    <row r="98" ht="6.75" customHeight="1"/>
    <row r="99" ht="6.75" customHeight="1"/>
    <row r="100" ht="6.75" customHeight="1"/>
    <row r="101" ht="6.75" customHeight="1"/>
    <row r="102" ht="6.75" customHeight="1"/>
    <row r="103" ht="6.75" customHeight="1"/>
    <row r="104" ht="6.75" customHeight="1"/>
    <row r="105" ht="6.75" customHeight="1"/>
    <row r="106" ht="6.75" customHeight="1"/>
    <row r="107" ht="6.75" customHeight="1"/>
    <row r="108" ht="6.75" customHeight="1"/>
    <row r="109" ht="6.75" customHeight="1"/>
    <row r="110" ht="6.75" customHeight="1"/>
    <row r="111" ht="6.75" customHeight="1"/>
    <row r="112" ht="6.75" customHeight="1"/>
    <row r="113" ht="6.75" customHeight="1"/>
    <row r="114" ht="6.75" customHeight="1"/>
    <row r="115" ht="6.75" customHeight="1"/>
    <row r="116" ht="6.75" customHeight="1"/>
    <row r="117" ht="6.75" customHeight="1"/>
    <row r="118" ht="6.75" customHeight="1"/>
    <row r="119" ht="6.75" customHeight="1"/>
    <row r="120" ht="6.75" customHeight="1"/>
    <row r="121" ht="6.75" customHeight="1"/>
    <row r="122" ht="6.75" customHeight="1"/>
    <row r="123" ht="6.75" customHeight="1"/>
    <row r="124" ht="6.75" customHeight="1"/>
    <row r="125" ht="6.75" customHeight="1"/>
    <row r="126" ht="6.75" customHeight="1"/>
    <row r="127" ht="6.75" customHeight="1"/>
    <row r="128" ht="6.75" customHeight="1"/>
    <row r="129" ht="6.75" customHeight="1"/>
    <row r="130" ht="6.75" customHeight="1"/>
    <row r="131" ht="6.75" customHeight="1"/>
    <row r="132" ht="6.75" customHeight="1"/>
    <row r="133" ht="6.75" customHeight="1"/>
    <row r="134" ht="6.75" customHeight="1"/>
    <row r="135" ht="6.75" customHeight="1"/>
    <row r="136" ht="6.75" customHeight="1"/>
    <row r="137" ht="6.75" customHeight="1"/>
    <row r="138" ht="6.75" customHeight="1"/>
    <row r="139" ht="6.75" customHeight="1"/>
    <row r="140" ht="6.75" customHeight="1"/>
    <row r="141" ht="6.75" customHeight="1"/>
    <row r="142" ht="6.75" customHeight="1"/>
    <row r="143" ht="6.75" customHeight="1"/>
    <row r="144" ht="6.75" customHeight="1"/>
    <row r="145" ht="6.75" customHeight="1"/>
    <row r="146" ht="6.75" customHeight="1"/>
    <row r="147" ht="6.75" customHeight="1"/>
    <row r="148" ht="6.75" customHeight="1"/>
    <row r="149" ht="6.75" customHeight="1"/>
    <row r="150" ht="6.75" customHeight="1"/>
    <row r="151" ht="6.75" customHeight="1"/>
    <row r="152" ht="6.75" customHeight="1"/>
    <row r="153" ht="6.75" customHeight="1"/>
    <row r="154" ht="6.75" customHeight="1"/>
    <row r="155" ht="6.75" customHeight="1"/>
    <row r="156" ht="6.75" customHeight="1"/>
    <row r="157" ht="6.75" customHeight="1"/>
    <row r="158" ht="6.75" customHeight="1"/>
    <row r="159" ht="6.75" customHeight="1"/>
    <row r="160" ht="6.75" customHeight="1"/>
    <row r="161" ht="6.75" customHeight="1"/>
    <row r="162" ht="6.75" customHeight="1"/>
    <row r="163" ht="6.75" customHeight="1"/>
    <row r="164" ht="6.75" customHeight="1"/>
    <row r="165" ht="6.75" customHeight="1"/>
    <row r="166" ht="6.75" customHeight="1"/>
    <row r="167" ht="6.75" customHeight="1"/>
    <row r="168" ht="6.75" customHeight="1"/>
    <row r="169" ht="6.75" customHeight="1"/>
    <row r="170" ht="6.75" customHeight="1"/>
    <row r="171" ht="6.75" customHeight="1"/>
    <row r="172" ht="6.75" customHeight="1"/>
    <row r="173" ht="6.75" customHeight="1"/>
    <row r="174" ht="6.75" customHeight="1"/>
    <row r="175" ht="6.75" customHeight="1"/>
    <row r="176" ht="6.75" customHeight="1"/>
    <row r="177" ht="6.75" customHeight="1"/>
    <row r="178" ht="6.75" customHeight="1"/>
    <row r="179" ht="6.75" customHeight="1"/>
    <row r="180" ht="6.75" customHeight="1"/>
    <row r="181" ht="6.75" customHeight="1"/>
    <row r="182" ht="6.75" customHeight="1"/>
    <row r="183" ht="6.75" customHeight="1"/>
    <row r="184" ht="6.75" customHeight="1"/>
    <row r="185" ht="6.75" customHeight="1"/>
    <row r="186" ht="6.75" customHeight="1"/>
    <row r="187" ht="6.75" customHeight="1"/>
    <row r="188" ht="6.75" customHeight="1"/>
    <row r="189" ht="6.75" customHeight="1"/>
    <row r="190" ht="6.75" customHeight="1"/>
    <row r="191" ht="6.75" customHeight="1"/>
    <row r="192" ht="6.75" customHeight="1"/>
    <row r="193" ht="6.75" customHeight="1"/>
    <row r="194" ht="6.75" customHeight="1"/>
    <row r="195" ht="6.75" customHeight="1"/>
    <row r="196" ht="6.75" customHeight="1"/>
    <row r="197" ht="6.75" customHeight="1"/>
    <row r="198" ht="6.75" customHeight="1"/>
    <row r="199" ht="6.75" customHeight="1"/>
    <row r="200" ht="6.75" customHeight="1"/>
    <row r="201" ht="6.75" customHeight="1"/>
    <row r="202" ht="6.75" customHeight="1"/>
    <row r="203" ht="6.75" customHeight="1"/>
    <row r="204" ht="6.75" customHeight="1"/>
    <row r="205" ht="6.75" customHeight="1"/>
    <row r="206" ht="6.75" customHeight="1"/>
    <row r="207" ht="6.75" customHeight="1"/>
    <row r="208" ht="6.75" customHeight="1"/>
    <row r="209" ht="6.75" customHeight="1"/>
    <row r="210" ht="6.75" customHeight="1"/>
    <row r="211" ht="6.75" customHeight="1"/>
    <row r="212" ht="6.75" customHeight="1"/>
    <row r="213" ht="6.75" customHeight="1"/>
    <row r="214" ht="6.75" customHeight="1"/>
    <row r="215" ht="6.75" customHeight="1"/>
    <row r="216" ht="6.75" customHeight="1"/>
    <row r="217" ht="6.75" customHeight="1"/>
    <row r="218" ht="6.75" customHeight="1"/>
    <row r="219" ht="6.75" customHeight="1"/>
    <row r="220" ht="6.75" customHeight="1"/>
    <row r="221" ht="6.75" customHeight="1"/>
    <row r="222" ht="6.75" customHeight="1"/>
    <row r="223" ht="6.75" customHeight="1"/>
    <row r="224" ht="6.75" customHeight="1"/>
    <row r="225" ht="6.75" customHeight="1"/>
    <row r="226" ht="6.75" customHeight="1"/>
    <row r="227" ht="6.75" customHeight="1"/>
    <row r="228" ht="6.75" customHeight="1"/>
    <row r="229" ht="6.75" customHeight="1"/>
    <row r="230" ht="6.75" customHeight="1"/>
    <row r="231" ht="6.75" customHeight="1"/>
    <row r="232" ht="6.75" customHeight="1"/>
    <row r="233" ht="6.75" customHeight="1"/>
    <row r="234" ht="6.75" customHeight="1"/>
    <row r="235" ht="6.75" customHeight="1"/>
    <row r="236" ht="6.75" customHeight="1"/>
    <row r="237" ht="6.75" customHeight="1"/>
    <row r="238" ht="6.75" customHeight="1"/>
    <row r="239" ht="6.75" customHeight="1"/>
    <row r="240" ht="6.75" customHeight="1"/>
    <row r="241" ht="6.75" customHeight="1"/>
    <row r="242" ht="6.75" customHeight="1"/>
    <row r="243" ht="6.75" customHeight="1"/>
    <row r="244" ht="6.75" customHeight="1"/>
    <row r="245" ht="6.75" customHeight="1"/>
    <row r="246" ht="6.75" customHeight="1"/>
    <row r="247" ht="6.75" customHeight="1"/>
  </sheetData>
  <sheetProtection selectLockedCells="1"/>
  <mergeCells count="84">
    <mergeCell ref="AC16:AD16"/>
    <mergeCell ref="W16:Y16"/>
    <mergeCell ref="U16:V16"/>
    <mergeCell ref="O16:Q16"/>
    <mergeCell ref="O13:Q13"/>
    <mergeCell ref="W13:Y13"/>
    <mergeCell ref="W8:Y9"/>
    <mergeCell ref="O8:Q9"/>
    <mergeCell ref="G8:G9"/>
    <mergeCell ref="R8:R9"/>
    <mergeCell ref="AC35:AE42"/>
    <mergeCell ref="G10:G11"/>
    <mergeCell ref="AE6:AE9"/>
    <mergeCell ref="AE32:AE33"/>
    <mergeCell ref="AA8:AA9"/>
    <mergeCell ref="AE10:AE14"/>
    <mergeCell ref="Z8:Z9"/>
    <mergeCell ref="AC13:AD13"/>
    <mergeCell ref="AB8:AB9"/>
    <mergeCell ref="G6:G7"/>
    <mergeCell ref="AC8:AD9"/>
    <mergeCell ref="U8:V9"/>
    <mergeCell ref="A7:A9"/>
    <mergeCell ref="T8:T9"/>
    <mergeCell ref="H6:I7"/>
    <mergeCell ref="L6:N9"/>
    <mergeCell ref="S8:S9"/>
    <mergeCell ref="H3:I5"/>
    <mergeCell ref="O4:V5"/>
    <mergeCell ref="B3:E4"/>
    <mergeCell ref="G3:G5"/>
    <mergeCell ref="L4:M4"/>
    <mergeCell ref="A1:AE1"/>
    <mergeCell ref="AE4:AE5"/>
    <mergeCell ref="L5:M5"/>
    <mergeCell ref="W4:AD5"/>
    <mergeCell ref="B5:E6"/>
    <mergeCell ref="A5:A6"/>
    <mergeCell ref="K4:K5"/>
    <mergeCell ref="K6:K28"/>
    <mergeCell ref="B7:E9"/>
    <mergeCell ref="A16:I17"/>
    <mergeCell ref="H10:I11"/>
    <mergeCell ref="H8:I9"/>
    <mergeCell ref="D19:D20"/>
    <mergeCell ref="A3:A4"/>
    <mergeCell ref="U13:V13"/>
    <mergeCell ref="A12:I14"/>
    <mergeCell ref="L10:L22"/>
    <mergeCell ref="M10:N14"/>
    <mergeCell ref="E26:F26"/>
    <mergeCell ref="M15:N22"/>
    <mergeCell ref="E20:F20"/>
    <mergeCell ref="E25:F25"/>
    <mergeCell ref="K29:N31"/>
    <mergeCell ref="L23:N26"/>
    <mergeCell ref="E34:F34"/>
    <mergeCell ref="K32:N33"/>
    <mergeCell ref="L27:N28"/>
    <mergeCell ref="E24:F24"/>
    <mergeCell ref="E30:F30"/>
    <mergeCell ref="E32:F32"/>
    <mergeCell ref="E41:I43"/>
    <mergeCell ref="E37:F37"/>
    <mergeCell ref="E40:I40"/>
    <mergeCell ref="A31:A32"/>
    <mergeCell ref="E36:F36"/>
    <mergeCell ref="E33:F33"/>
    <mergeCell ref="A42:B43"/>
    <mergeCell ref="C42:C43"/>
    <mergeCell ref="D42:D43"/>
    <mergeCell ref="A40:B40"/>
    <mergeCell ref="E35:F35"/>
    <mergeCell ref="A29:A30"/>
    <mergeCell ref="C29:C30"/>
    <mergeCell ref="E29:I29"/>
    <mergeCell ref="E22:F22"/>
    <mergeCell ref="B19:B20"/>
    <mergeCell ref="B29:B30"/>
    <mergeCell ref="E23:F23"/>
    <mergeCell ref="C19:C20"/>
    <mergeCell ref="A19:A20"/>
    <mergeCell ref="E19:I19"/>
    <mergeCell ref="D29:D30"/>
  </mergeCells>
  <phoneticPr fontId="2"/>
  <pageMargins left="0.59055118110236227" right="0.39370078740157483" top="0.70866141732283472" bottom="0.70866141732283472" header="0.51181102362204722" footer="0.51181102362204722"/>
  <pageSetup paperSize="9" scale="78"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
    <tabColor rgb="FFFFFF99"/>
  </sheetPr>
  <dimension ref="A1:M36"/>
  <sheetViews>
    <sheetView view="pageBreakPreview" zoomScaleNormal="100" zoomScaleSheetLayoutView="100" workbookViewId="0">
      <selection activeCell="A40" sqref="A40"/>
    </sheetView>
  </sheetViews>
  <sheetFormatPr defaultRowHeight="13.5"/>
  <cols>
    <col min="1" max="1" width="39.75" style="1" customWidth="1"/>
    <col min="2" max="2" width="23" style="1" customWidth="1"/>
    <col min="3" max="3" width="16.75" style="1" customWidth="1"/>
    <col min="4" max="4" width="14.75" style="1" customWidth="1"/>
    <col min="5" max="5" width="15.75" style="1" customWidth="1"/>
    <col min="6" max="6" width="12.625" style="1" customWidth="1"/>
    <col min="7" max="7" width="2.875" style="1" customWidth="1"/>
    <col min="8" max="8" width="12.625" style="1" customWidth="1"/>
    <col min="9" max="9" width="2.5" style="1" customWidth="1"/>
    <col min="10" max="10" width="12.625" style="1" customWidth="1"/>
    <col min="11" max="11" width="2.5" style="1" customWidth="1"/>
    <col min="12" max="13" width="11.5" style="1" customWidth="1"/>
    <col min="14" max="16384" width="9" style="1"/>
  </cols>
  <sheetData>
    <row r="1" spans="1:13">
      <c r="A1" s="5" t="s">
        <v>226</v>
      </c>
    </row>
    <row r="2" spans="1:13" ht="37.5" customHeight="1">
      <c r="A2" s="393" t="s">
        <v>295</v>
      </c>
      <c r="B2" s="393"/>
      <c r="C2" s="393"/>
      <c r="D2" s="393"/>
      <c r="E2" s="393"/>
      <c r="F2" s="393"/>
      <c r="G2" s="393"/>
      <c r="H2" s="393"/>
      <c r="I2" s="393"/>
      <c r="J2" s="393"/>
      <c r="K2" s="212"/>
      <c r="L2" s="155"/>
    </row>
    <row r="3" spans="1:13" ht="22.5" customHeight="1">
      <c r="E3" s="74" t="s">
        <v>166</v>
      </c>
      <c r="F3" s="592"/>
      <c r="G3" s="592"/>
      <c r="H3" s="592"/>
      <c r="I3" s="592"/>
      <c r="J3" s="592"/>
      <c r="K3" s="219"/>
      <c r="L3" s="154"/>
      <c r="M3" s="68"/>
    </row>
    <row r="5" spans="1:13" ht="22.5" customHeight="1">
      <c r="A5" s="588" t="s">
        <v>53</v>
      </c>
      <c r="B5" s="590" t="s">
        <v>146</v>
      </c>
      <c r="C5" s="375" t="s">
        <v>316</v>
      </c>
      <c r="D5" s="590" t="s">
        <v>55</v>
      </c>
      <c r="E5" s="373" t="s">
        <v>227</v>
      </c>
      <c r="F5" s="374"/>
      <c r="G5" s="374"/>
      <c r="H5" s="374"/>
      <c r="I5" s="374"/>
      <c r="J5" s="374"/>
      <c r="K5" s="46"/>
    </row>
    <row r="6" spans="1:13" ht="14.25" customHeight="1">
      <c r="A6" s="589"/>
      <c r="B6" s="591"/>
      <c r="C6" s="539"/>
      <c r="D6" s="591"/>
      <c r="E6" s="128"/>
      <c r="F6" s="130"/>
      <c r="G6" s="130"/>
      <c r="J6" s="38" t="s">
        <v>62</v>
      </c>
      <c r="K6" s="211"/>
    </row>
    <row r="7" spans="1:13" ht="27.75" customHeight="1">
      <c r="A7" s="12" t="s">
        <v>58</v>
      </c>
      <c r="B7" s="12" t="s">
        <v>59</v>
      </c>
      <c r="C7" s="41" t="s">
        <v>317</v>
      </c>
      <c r="D7" s="12" t="s">
        <v>61</v>
      </c>
      <c r="E7" s="40"/>
      <c r="F7" s="586" t="s">
        <v>249</v>
      </c>
      <c r="G7" s="587"/>
      <c r="H7" s="586" t="s">
        <v>251</v>
      </c>
      <c r="I7" s="587"/>
      <c r="J7" s="586" t="s">
        <v>250</v>
      </c>
      <c r="K7" s="587"/>
    </row>
    <row r="8" spans="1:13" ht="15.75" customHeight="1">
      <c r="A8" s="129"/>
      <c r="B8" s="45"/>
      <c r="C8" s="45"/>
      <c r="D8" s="45"/>
      <c r="E8" s="126"/>
      <c r="F8" s="220"/>
      <c r="G8" s="223"/>
      <c r="H8" s="221"/>
      <c r="I8" s="218"/>
      <c r="J8" s="159"/>
      <c r="K8" s="225"/>
    </row>
    <row r="9" spans="1:13" ht="15.75" customHeight="1">
      <c r="A9" s="67"/>
      <c r="B9" s="44"/>
      <c r="C9" s="44"/>
      <c r="D9" s="44"/>
      <c r="E9" s="125"/>
      <c r="F9" s="221"/>
      <c r="G9" s="218"/>
      <c r="H9" s="221"/>
      <c r="I9" s="218"/>
      <c r="J9" s="159"/>
      <c r="K9" s="156"/>
    </row>
    <row r="10" spans="1:13" ht="15.75" customHeight="1">
      <c r="A10" s="67"/>
      <c r="B10" s="44"/>
      <c r="C10" s="44"/>
      <c r="D10" s="44"/>
      <c r="E10" s="125"/>
      <c r="F10" s="221"/>
      <c r="G10" s="218"/>
      <c r="H10" s="221"/>
      <c r="I10" s="218"/>
      <c r="J10" s="159"/>
      <c r="K10" s="156"/>
    </row>
    <row r="11" spans="1:13" ht="15.75" customHeight="1">
      <c r="A11" s="67"/>
      <c r="B11" s="44"/>
      <c r="C11" s="44"/>
      <c r="D11" s="44"/>
      <c r="E11" s="125"/>
      <c r="F11" s="221"/>
      <c r="G11" s="218"/>
      <c r="H11" s="221"/>
      <c r="I11" s="218"/>
      <c r="J11" s="159"/>
      <c r="K11" s="156"/>
    </row>
    <row r="12" spans="1:13" ht="15.75" customHeight="1">
      <c r="A12" s="44"/>
      <c r="B12" s="44"/>
      <c r="C12" s="44"/>
      <c r="D12" s="44"/>
      <c r="E12" s="125"/>
      <c r="F12" s="221"/>
      <c r="G12" s="218"/>
      <c r="H12" s="221"/>
      <c r="I12" s="218"/>
      <c r="J12" s="159"/>
      <c r="K12" s="156"/>
    </row>
    <row r="13" spans="1:13" ht="15.75" customHeight="1">
      <c r="A13" s="44"/>
      <c r="B13" s="44"/>
      <c r="C13" s="44"/>
      <c r="D13" s="44"/>
      <c r="E13" s="125"/>
      <c r="F13" s="221"/>
      <c r="G13" s="218"/>
      <c r="H13" s="221"/>
      <c r="I13" s="218"/>
      <c r="J13" s="159"/>
      <c r="K13" s="156"/>
    </row>
    <row r="14" spans="1:13" ht="15.75" customHeight="1">
      <c r="A14" s="39"/>
      <c r="B14" s="39"/>
      <c r="C14" s="39"/>
      <c r="D14" s="39"/>
      <c r="E14" s="157" t="s">
        <v>100</v>
      </c>
      <c r="F14" s="222"/>
      <c r="G14" s="224" t="s">
        <v>79</v>
      </c>
      <c r="H14" s="222"/>
      <c r="I14" s="224" t="s">
        <v>79</v>
      </c>
      <c r="J14" s="232"/>
      <c r="K14" s="233" t="s">
        <v>79</v>
      </c>
    </row>
    <row r="15" spans="1:13" ht="15.75" customHeight="1">
      <c r="A15" s="45"/>
      <c r="B15" s="45"/>
      <c r="C15" s="45"/>
      <c r="D15" s="45"/>
      <c r="E15" s="126"/>
      <c r="F15" s="220"/>
      <c r="G15" s="223"/>
      <c r="H15" s="220"/>
      <c r="I15" s="218"/>
      <c r="J15" s="159"/>
      <c r="K15" s="225"/>
    </row>
    <row r="16" spans="1:13" ht="15.75" customHeight="1">
      <c r="A16" s="67" t="s">
        <v>138</v>
      </c>
      <c r="B16" s="44" t="s">
        <v>138</v>
      </c>
      <c r="C16" s="44"/>
      <c r="D16" s="44"/>
      <c r="E16" s="125"/>
      <c r="F16" s="221" t="s">
        <v>138</v>
      </c>
      <c r="G16" s="218"/>
      <c r="H16" s="221"/>
      <c r="I16" s="218"/>
      <c r="J16" s="159"/>
      <c r="K16" s="156"/>
    </row>
    <row r="17" spans="1:11" ht="15.75" customHeight="1">
      <c r="A17" s="67"/>
      <c r="B17" s="44"/>
      <c r="C17" s="44"/>
      <c r="D17" s="44"/>
      <c r="E17" s="125"/>
      <c r="F17" s="221"/>
      <c r="G17" s="218"/>
      <c r="H17" s="221"/>
      <c r="I17" s="218"/>
      <c r="J17" s="159"/>
      <c r="K17" s="156"/>
    </row>
    <row r="18" spans="1:11" ht="15.75" customHeight="1">
      <c r="A18" s="67"/>
      <c r="B18" s="44"/>
      <c r="C18" s="44"/>
      <c r="D18" s="44"/>
      <c r="E18" s="125"/>
      <c r="F18" s="221" t="s">
        <v>137</v>
      </c>
      <c r="G18" s="218"/>
      <c r="H18" s="221"/>
      <c r="I18" s="218"/>
      <c r="J18" s="159"/>
      <c r="K18" s="156"/>
    </row>
    <row r="19" spans="1:11" ht="15.75" customHeight="1">
      <c r="A19" s="44" t="s">
        <v>138</v>
      </c>
      <c r="B19" s="44"/>
      <c r="C19" s="44"/>
      <c r="D19" s="44"/>
      <c r="E19" s="125"/>
      <c r="F19" s="221" t="s">
        <v>137</v>
      </c>
      <c r="G19" s="218"/>
      <c r="H19" s="221"/>
      <c r="I19" s="218"/>
      <c r="J19" s="159"/>
      <c r="K19" s="156"/>
    </row>
    <row r="20" spans="1:11" ht="15.75" customHeight="1">
      <c r="A20" s="44"/>
      <c r="B20" s="44"/>
      <c r="C20" s="44"/>
      <c r="D20" s="44"/>
      <c r="E20" s="125"/>
      <c r="F20" s="221"/>
      <c r="G20" s="218"/>
      <c r="H20" s="221"/>
      <c r="I20" s="218"/>
      <c r="J20" s="159"/>
      <c r="K20" s="156"/>
    </row>
    <row r="21" spans="1:11" ht="15.75" customHeight="1">
      <c r="A21" s="39"/>
      <c r="B21" s="39"/>
      <c r="C21" s="39"/>
      <c r="D21" s="39"/>
      <c r="E21" s="157" t="s">
        <v>100</v>
      </c>
      <c r="F21" s="222"/>
      <c r="G21" s="224" t="s">
        <v>79</v>
      </c>
      <c r="H21" s="222"/>
      <c r="I21" s="224" t="s">
        <v>79</v>
      </c>
      <c r="J21" s="232"/>
      <c r="K21" s="233" t="s">
        <v>79</v>
      </c>
    </row>
    <row r="22" spans="1:11" ht="15.75" customHeight="1">
      <c r="A22" s="45"/>
      <c r="B22" s="45"/>
      <c r="C22" s="45"/>
      <c r="D22" s="45"/>
      <c r="E22" s="126"/>
      <c r="F22" s="220" t="s">
        <v>137</v>
      </c>
      <c r="G22" s="223"/>
      <c r="H22" s="220"/>
      <c r="I22" s="218"/>
      <c r="J22" s="159"/>
      <c r="K22" s="156"/>
    </row>
    <row r="23" spans="1:11" ht="15.75" customHeight="1">
      <c r="A23" s="67" t="s">
        <v>138</v>
      </c>
      <c r="B23" s="44" t="s">
        <v>138</v>
      </c>
      <c r="C23" s="44"/>
      <c r="D23" s="44"/>
      <c r="E23" s="125"/>
      <c r="F23" s="221" t="s">
        <v>137</v>
      </c>
      <c r="G23" s="218"/>
      <c r="H23" s="221"/>
      <c r="I23" s="218"/>
      <c r="J23" s="159"/>
      <c r="K23" s="156"/>
    </row>
    <row r="24" spans="1:11" ht="15.75" customHeight="1">
      <c r="A24" s="67"/>
      <c r="B24" s="44"/>
      <c r="C24" s="44"/>
      <c r="D24" s="44"/>
      <c r="E24" s="125"/>
      <c r="F24" s="221"/>
      <c r="G24" s="218"/>
      <c r="H24" s="221"/>
      <c r="I24" s="218"/>
      <c r="J24" s="159"/>
      <c r="K24" s="156"/>
    </row>
    <row r="25" spans="1:11" ht="15.75" customHeight="1">
      <c r="A25" s="67"/>
      <c r="B25" s="44"/>
      <c r="C25" s="44"/>
      <c r="D25" s="44"/>
      <c r="E25" s="125"/>
      <c r="F25" s="221" t="s">
        <v>137</v>
      </c>
      <c r="G25" s="218"/>
      <c r="H25" s="221"/>
      <c r="I25" s="218"/>
      <c r="J25" s="159"/>
      <c r="K25" s="156"/>
    </row>
    <row r="26" spans="1:11" ht="15.75" customHeight="1">
      <c r="A26" s="44" t="s">
        <v>138</v>
      </c>
      <c r="B26" s="44"/>
      <c r="C26" s="44"/>
      <c r="D26" s="44"/>
      <c r="E26" s="125"/>
      <c r="F26" s="221" t="s">
        <v>137</v>
      </c>
      <c r="G26" s="218"/>
      <c r="H26" s="221"/>
      <c r="I26" s="218"/>
      <c r="J26" s="159"/>
      <c r="K26" s="156"/>
    </row>
    <row r="27" spans="1:11" ht="15.75" customHeight="1">
      <c r="A27" s="44"/>
      <c r="B27" s="44"/>
      <c r="C27" s="44"/>
      <c r="D27" s="44"/>
      <c r="E27" s="125"/>
      <c r="F27" s="221" t="s">
        <v>137</v>
      </c>
      <c r="G27" s="218"/>
      <c r="H27" s="221"/>
      <c r="I27" s="218"/>
      <c r="J27" s="159"/>
      <c r="K27" s="156"/>
    </row>
    <row r="28" spans="1:11" ht="15.75" customHeight="1" thickBot="1">
      <c r="A28" s="44"/>
      <c r="B28" s="44"/>
      <c r="C28" s="44"/>
      <c r="D28" s="44"/>
      <c r="E28" s="126" t="s">
        <v>100</v>
      </c>
      <c r="F28" s="220"/>
      <c r="G28" s="223" t="s">
        <v>79</v>
      </c>
      <c r="H28" s="220"/>
      <c r="I28" s="223" t="s">
        <v>79</v>
      </c>
      <c r="J28" s="238"/>
      <c r="K28" s="239" t="s">
        <v>79</v>
      </c>
    </row>
    <row r="29" spans="1:11" ht="22.5" customHeight="1" thickTop="1">
      <c r="A29" s="234" t="s">
        <v>57</v>
      </c>
      <c r="B29" s="235"/>
      <c r="C29" s="318"/>
      <c r="D29" s="235"/>
      <c r="E29" s="236"/>
      <c r="F29" s="312">
        <f>F14+F21+F28</f>
        <v>0</v>
      </c>
      <c r="G29" s="241" t="s">
        <v>79</v>
      </c>
      <c r="H29" s="312">
        <f>H14+H21+H28</f>
        <v>0</v>
      </c>
      <c r="I29" s="241" t="s">
        <v>79</v>
      </c>
      <c r="J29" s="312">
        <f>J14+J21+J28</f>
        <v>0</v>
      </c>
      <c r="K29" s="242" t="s">
        <v>79</v>
      </c>
    </row>
    <row r="30" spans="1:11" ht="22.5" customHeight="1">
      <c r="A30" s="122" t="s">
        <v>265</v>
      </c>
      <c r="F30" s="158"/>
      <c r="G30" s="158"/>
      <c r="H30" s="158"/>
      <c r="I30" s="158"/>
      <c r="J30" s="159"/>
      <c r="K30" s="159"/>
    </row>
    <row r="31" spans="1:11" ht="16.5" customHeight="1">
      <c r="A31" s="14" t="s">
        <v>177</v>
      </c>
    </row>
    <row r="32" spans="1:11" ht="16.5" customHeight="1">
      <c r="A32" s="14" t="s">
        <v>237</v>
      </c>
      <c r="D32" s="98"/>
      <c r="H32" s="98"/>
      <c r="I32" s="98"/>
    </row>
    <row r="33" spans="1:1" ht="16.5" customHeight="1">
      <c r="A33" s="14" t="s">
        <v>178</v>
      </c>
    </row>
    <row r="34" spans="1:1" ht="16.5" customHeight="1">
      <c r="A34" s="14" t="s">
        <v>236</v>
      </c>
    </row>
    <row r="35" spans="1:1" ht="16.5" customHeight="1">
      <c r="A35" s="16" t="s">
        <v>334</v>
      </c>
    </row>
    <row r="36" spans="1:1" ht="16.5" customHeight="1">
      <c r="A36" s="16" t="s">
        <v>335</v>
      </c>
    </row>
  </sheetData>
  <mergeCells count="10">
    <mergeCell ref="E5:J5"/>
    <mergeCell ref="J7:K7"/>
    <mergeCell ref="H7:I7"/>
    <mergeCell ref="F7:G7"/>
    <mergeCell ref="A2:J2"/>
    <mergeCell ref="A5:A6"/>
    <mergeCell ref="D5:D6"/>
    <mergeCell ref="B5:B6"/>
    <mergeCell ref="F3:J3"/>
    <mergeCell ref="C5:C6"/>
  </mergeCells>
  <phoneticPr fontId="2"/>
  <printOptions horizontalCentered="1" verticalCentered="1"/>
  <pageMargins left="0.59055118110236227" right="0.59055118110236227" top="0.78740157480314965" bottom="0.78740157480314965" header="0.51181102362204722" footer="0.51181102362204722"/>
  <pageSetup paperSize="9" scale="84"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36"/>
  <sheetViews>
    <sheetView view="pageBreakPreview" zoomScaleNormal="100" zoomScaleSheetLayoutView="100" workbookViewId="0">
      <selection activeCell="J30" sqref="J30"/>
    </sheetView>
  </sheetViews>
  <sheetFormatPr defaultRowHeight="13.5"/>
  <cols>
    <col min="1" max="1" width="39.75" style="1" customWidth="1"/>
    <col min="2" max="2" width="27.875" style="1" customWidth="1"/>
    <col min="3" max="3" width="16.875" style="1" customWidth="1"/>
    <col min="4" max="5" width="18.875" style="1" customWidth="1"/>
    <col min="6" max="6" width="13.5" style="1" customWidth="1"/>
    <col min="7" max="7" width="2.875" style="1" customWidth="1"/>
    <col min="8" max="8" width="13.5" style="1" customWidth="1"/>
    <col min="9" max="9" width="2.5" style="1" customWidth="1"/>
    <col min="10" max="10" width="13.5" style="1" customWidth="1"/>
    <col min="11" max="11" width="2.5" style="1" customWidth="1"/>
    <col min="12" max="13" width="11.5" style="1" customWidth="1"/>
    <col min="14" max="16384" width="9" style="1"/>
  </cols>
  <sheetData>
    <row r="1" spans="1:13">
      <c r="A1" s="5" t="s">
        <v>226</v>
      </c>
    </row>
    <row r="2" spans="1:13" ht="37.5" customHeight="1">
      <c r="A2" s="393" t="s">
        <v>340</v>
      </c>
      <c r="B2" s="393"/>
      <c r="C2" s="393"/>
      <c r="D2" s="393"/>
      <c r="E2" s="393"/>
      <c r="F2" s="393"/>
      <c r="G2" s="393"/>
      <c r="H2" s="393"/>
      <c r="I2" s="393"/>
      <c r="J2" s="393"/>
      <c r="K2" s="212"/>
      <c r="L2" s="155"/>
    </row>
    <row r="3" spans="1:13" ht="22.5" customHeight="1">
      <c r="E3" s="74" t="s">
        <v>166</v>
      </c>
      <c r="F3" s="592"/>
      <c r="G3" s="592"/>
      <c r="H3" s="592"/>
      <c r="I3" s="592"/>
      <c r="J3" s="592"/>
      <c r="K3" s="219"/>
      <c r="L3" s="154"/>
      <c r="M3" s="68"/>
    </row>
    <row r="5" spans="1:13" ht="18" customHeight="1">
      <c r="A5" s="588" t="s">
        <v>53</v>
      </c>
      <c r="B5" s="590" t="s">
        <v>336</v>
      </c>
      <c r="C5" s="593" t="s">
        <v>319</v>
      </c>
      <c r="D5" s="590" t="s">
        <v>55</v>
      </c>
      <c r="E5" s="373" t="s">
        <v>227</v>
      </c>
      <c r="F5" s="374"/>
      <c r="G5" s="374"/>
      <c r="H5" s="374"/>
      <c r="I5" s="374"/>
      <c r="J5" s="374"/>
      <c r="K5" s="46"/>
    </row>
    <row r="6" spans="1:13" ht="14.25" customHeight="1">
      <c r="A6" s="589"/>
      <c r="B6" s="591"/>
      <c r="C6" s="594"/>
      <c r="D6" s="591"/>
      <c r="E6" s="128"/>
      <c r="F6" s="130"/>
      <c r="G6" s="130"/>
      <c r="J6" s="38" t="s">
        <v>62</v>
      </c>
      <c r="K6" s="211"/>
    </row>
    <row r="7" spans="1:13" ht="31.5" customHeight="1">
      <c r="A7" s="12" t="s">
        <v>58</v>
      </c>
      <c r="B7" s="12" t="s">
        <v>59</v>
      </c>
      <c r="C7" s="40" t="s">
        <v>60</v>
      </c>
      <c r="D7" s="12" t="s">
        <v>61</v>
      </c>
      <c r="E7" s="40"/>
      <c r="F7" s="586" t="s">
        <v>249</v>
      </c>
      <c r="G7" s="587"/>
      <c r="H7" s="586" t="s">
        <v>251</v>
      </c>
      <c r="I7" s="587"/>
      <c r="J7" s="586" t="s">
        <v>250</v>
      </c>
      <c r="K7" s="587"/>
    </row>
    <row r="8" spans="1:13" ht="17.25" customHeight="1">
      <c r="A8" s="129" t="s">
        <v>242</v>
      </c>
      <c r="B8" s="45"/>
      <c r="C8" s="319"/>
      <c r="D8" s="45"/>
      <c r="E8" s="126" t="s">
        <v>240</v>
      </c>
      <c r="F8" s="220">
        <v>200000</v>
      </c>
      <c r="G8" s="279" t="s">
        <v>79</v>
      </c>
      <c r="H8" s="220">
        <v>200000</v>
      </c>
      <c r="I8" s="280" t="s">
        <v>79</v>
      </c>
      <c r="J8" s="159">
        <f>F8-H8</f>
        <v>0</v>
      </c>
      <c r="K8" s="284" t="s">
        <v>79</v>
      </c>
    </row>
    <row r="9" spans="1:13" ht="17.25" customHeight="1">
      <c r="A9" s="67" t="s">
        <v>138</v>
      </c>
      <c r="B9" s="44" t="s">
        <v>246</v>
      </c>
      <c r="C9" s="66"/>
      <c r="E9" s="125" t="s">
        <v>241</v>
      </c>
      <c r="F9" s="221">
        <v>3000</v>
      </c>
      <c r="G9" s="280" t="s">
        <v>79</v>
      </c>
      <c r="H9" s="221">
        <v>3000</v>
      </c>
      <c r="I9" s="280" t="s">
        <v>79</v>
      </c>
      <c r="J9" s="159">
        <f>F9-H9</f>
        <v>0</v>
      </c>
      <c r="K9" s="285" t="s">
        <v>79</v>
      </c>
    </row>
    <row r="10" spans="1:13" ht="17.25" customHeight="1">
      <c r="A10" s="67" t="s">
        <v>253</v>
      </c>
      <c r="B10" s="44" t="s">
        <v>322</v>
      </c>
      <c r="C10" s="44"/>
      <c r="D10" s="44" t="s">
        <v>331</v>
      </c>
      <c r="E10" s="125" t="s">
        <v>238</v>
      </c>
      <c r="F10" s="221">
        <v>40000</v>
      </c>
      <c r="G10" s="280" t="s">
        <v>79</v>
      </c>
      <c r="H10" s="221">
        <v>50000</v>
      </c>
      <c r="I10" s="280" t="s">
        <v>79</v>
      </c>
      <c r="J10" s="159">
        <f>F10-H10</f>
        <v>-10000</v>
      </c>
      <c r="K10" s="285" t="s">
        <v>79</v>
      </c>
    </row>
    <row r="11" spans="1:13" ht="17.25" customHeight="1">
      <c r="A11" s="44" t="s">
        <v>138</v>
      </c>
      <c r="C11" s="44" t="s">
        <v>323</v>
      </c>
      <c r="D11" s="44" t="s">
        <v>333</v>
      </c>
      <c r="E11" s="125" t="s">
        <v>22</v>
      </c>
      <c r="F11" s="221">
        <v>10000</v>
      </c>
      <c r="G11" s="280" t="s">
        <v>79</v>
      </c>
      <c r="H11" s="221">
        <v>8000</v>
      </c>
      <c r="I11" s="280" t="s">
        <v>79</v>
      </c>
      <c r="J11" s="159">
        <f>F11-H11</f>
        <v>2000</v>
      </c>
      <c r="K11" s="285" t="s">
        <v>79</v>
      </c>
    </row>
    <row r="12" spans="1:13" ht="17.25" customHeight="1">
      <c r="A12" s="44"/>
      <c r="B12" s="44" t="s">
        <v>246</v>
      </c>
      <c r="C12" s="66"/>
      <c r="D12" s="44" t="s">
        <v>332</v>
      </c>
      <c r="E12" s="125"/>
      <c r="F12" s="221"/>
      <c r="G12" s="280"/>
      <c r="H12" s="221"/>
      <c r="I12" s="280"/>
      <c r="J12" s="159"/>
      <c r="K12" s="285"/>
    </row>
    <row r="13" spans="1:13" ht="17.25" customHeight="1">
      <c r="A13" s="44"/>
      <c r="B13" s="44" t="s">
        <v>327</v>
      </c>
      <c r="C13" s="66"/>
      <c r="D13" s="44"/>
      <c r="E13" s="125"/>
      <c r="F13" s="221"/>
      <c r="G13" s="280"/>
      <c r="H13" s="221"/>
      <c r="I13" s="280"/>
      <c r="J13" s="159"/>
      <c r="K13" s="285"/>
    </row>
    <row r="14" spans="1:13" ht="17.25" customHeight="1">
      <c r="A14" s="39"/>
      <c r="B14" s="44"/>
      <c r="C14" s="320"/>
      <c r="D14" s="39"/>
      <c r="E14" s="157" t="s">
        <v>100</v>
      </c>
      <c r="F14" s="222">
        <f>SUM(F8:F12)</f>
        <v>253000</v>
      </c>
      <c r="G14" s="281" t="s">
        <v>79</v>
      </c>
      <c r="H14" s="222">
        <f>SUM(H8:H12)</f>
        <v>261000</v>
      </c>
      <c r="I14" s="281" t="s">
        <v>79</v>
      </c>
      <c r="J14" s="232">
        <f>SUM(J8:J12)</f>
        <v>-8000</v>
      </c>
      <c r="K14" s="286" t="s">
        <v>79</v>
      </c>
    </row>
    <row r="15" spans="1:13" ht="17.25" customHeight="1">
      <c r="A15" s="129"/>
      <c r="B15" s="45"/>
      <c r="C15" s="319"/>
      <c r="D15" s="45"/>
      <c r="E15" s="125" t="s">
        <v>241</v>
      </c>
      <c r="F15" s="221">
        <v>3000</v>
      </c>
      <c r="G15" s="280" t="s">
        <v>79</v>
      </c>
      <c r="H15" s="221">
        <v>5000</v>
      </c>
      <c r="I15" s="280" t="s">
        <v>79</v>
      </c>
      <c r="J15" s="159">
        <f>F15-H15</f>
        <v>-2000</v>
      </c>
      <c r="K15" s="285" t="s">
        <v>79</v>
      </c>
    </row>
    <row r="16" spans="1:13" ht="17.25" customHeight="1">
      <c r="A16" s="67" t="s">
        <v>339</v>
      </c>
      <c r="B16" s="44" t="s">
        <v>320</v>
      </c>
      <c r="C16" s="44" t="s">
        <v>337</v>
      </c>
      <c r="E16" s="125"/>
      <c r="F16" s="221"/>
      <c r="G16" s="280"/>
      <c r="H16" s="221"/>
      <c r="I16" s="280"/>
      <c r="J16" s="159"/>
      <c r="K16" s="285"/>
    </row>
    <row r="17" spans="1:11" ht="17.25" customHeight="1">
      <c r="A17" s="67"/>
      <c r="B17" s="44" t="s">
        <v>324</v>
      </c>
      <c r="C17" s="44"/>
      <c r="D17" s="44"/>
      <c r="E17" s="125"/>
      <c r="F17" s="221"/>
      <c r="G17" s="280"/>
      <c r="H17" s="221"/>
      <c r="I17" s="280"/>
      <c r="J17" s="159"/>
      <c r="K17" s="285"/>
    </row>
    <row r="18" spans="1:11" ht="17.25" customHeight="1">
      <c r="A18" s="39"/>
      <c r="B18" s="39"/>
      <c r="C18" s="320"/>
      <c r="D18" s="39"/>
      <c r="E18" s="157" t="s">
        <v>100</v>
      </c>
      <c r="F18" s="222">
        <f>SUM(F15:F17)</f>
        <v>3000</v>
      </c>
      <c r="G18" s="281" t="s">
        <v>79</v>
      </c>
      <c r="H18" s="222">
        <f>SUM(H15:H17)</f>
        <v>5000</v>
      </c>
      <c r="I18" s="281" t="s">
        <v>79</v>
      </c>
      <c r="J18" s="232">
        <f>SUM(J15:J17)</f>
        <v>-2000</v>
      </c>
      <c r="K18" s="286" t="s">
        <v>79</v>
      </c>
    </row>
    <row r="19" spans="1:11" ht="17.25" customHeight="1">
      <c r="A19" s="45"/>
      <c r="B19" s="45"/>
      <c r="C19" s="319"/>
      <c r="D19" s="45"/>
      <c r="E19" s="126" t="s">
        <v>240</v>
      </c>
      <c r="F19" s="220">
        <v>200000</v>
      </c>
      <c r="G19" s="279" t="s">
        <v>79</v>
      </c>
      <c r="H19" s="220">
        <v>200000</v>
      </c>
      <c r="I19" s="279" t="s">
        <v>79</v>
      </c>
      <c r="J19" s="159">
        <f>F19-H19</f>
        <v>0</v>
      </c>
      <c r="K19" s="279" t="s">
        <v>79</v>
      </c>
    </row>
    <row r="20" spans="1:11" ht="17.25" customHeight="1">
      <c r="A20" s="67" t="s">
        <v>338</v>
      </c>
      <c r="B20" s="44" t="s">
        <v>325</v>
      </c>
      <c r="C20" s="66"/>
      <c r="D20" s="44"/>
      <c r="E20" s="125" t="s">
        <v>328</v>
      </c>
      <c r="F20" s="221">
        <v>5000</v>
      </c>
      <c r="G20" s="280" t="s">
        <v>79</v>
      </c>
      <c r="H20" s="221">
        <v>5000</v>
      </c>
      <c r="I20" s="280" t="s">
        <v>79</v>
      </c>
      <c r="J20" s="159">
        <f>F20-H20</f>
        <v>0</v>
      </c>
      <c r="K20" s="280" t="s">
        <v>79</v>
      </c>
    </row>
    <row r="21" spans="1:11" ht="17.25" customHeight="1">
      <c r="A21" s="67"/>
      <c r="B21" s="44" t="s">
        <v>322</v>
      </c>
      <c r="C21" s="44" t="s">
        <v>321</v>
      </c>
      <c r="D21" s="44"/>
      <c r="E21" s="125"/>
      <c r="F21" s="221"/>
      <c r="G21" s="280"/>
      <c r="H21" s="221"/>
      <c r="I21" s="280"/>
      <c r="J21" s="159"/>
      <c r="K21" s="280"/>
    </row>
    <row r="22" spans="1:11" ht="17.25" customHeight="1">
      <c r="A22" s="39"/>
      <c r="B22" s="39"/>
      <c r="C22" s="320"/>
      <c r="D22" s="44"/>
      <c r="E22" s="126" t="s">
        <v>100</v>
      </c>
      <c r="F22" s="220">
        <f>SUM(F19:F21)</f>
        <v>205000</v>
      </c>
      <c r="G22" s="279" t="s">
        <v>79</v>
      </c>
      <c r="H22" s="220">
        <f>SUM(H19:H21)</f>
        <v>205000</v>
      </c>
      <c r="I22" s="279" t="s">
        <v>79</v>
      </c>
      <c r="J22" s="232">
        <f>SUM(J19:J21)</f>
        <v>0</v>
      </c>
      <c r="K22" s="287" t="s">
        <v>79</v>
      </c>
    </row>
    <row r="23" spans="1:11" ht="17.25" customHeight="1">
      <c r="A23" s="45"/>
      <c r="B23" s="45"/>
      <c r="C23" s="319"/>
      <c r="D23" s="45"/>
      <c r="E23" s="126" t="s">
        <v>247</v>
      </c>
      <c r="F23" s="220">
        <v>2500</v>
      </c>
      <c r="G23" s="279" t="s">
        <v>79</v>
      </c>
      <c r="H23" s="220">
        <v>2500</v>
      </c>
      <c r="I23" s="279" t="s">
        <v>79</v>
      </c>
      <c r="J23" s="159">
        <f>F23-H23</f>
        <v>0</v>
      </c>
      <c r="K23" s="279" t="s">
        <v>79</v>
      </c>
    </row>
    <row r="24" spans="1:11" ht="17.25" customHeight="1">
      <c r="A24" s="67" t="s">
        <v>138</v>
      </c>
      <c r="B24" s="44" t="s">
        <v>138</v>
      </c>
      <c r="C24" s="66"/>
      <c r="D24" s="44"/>
      <c r="E24" s="125" t="s">
        <v>20</v>
      </c>
      <c r="F24" s="221">
        <v>2000</v>
      </c>
      <c r="G24" s="280" t="s">
        <v>79</v>
      </c>
      <c r="H24" s="221">
        <v>2000</v>
      </c>
      <c r="I24" s="280" t="s">
        <v>79</v>
      </c>
      <c r="J24" s="159">
        <f>F24-H24</f>
        <v>0</v>
      </c>
      <c r="K24" s="280" t="s">
        <v>79</v>
      </c>
    </row>
    <row r="25" spans="1:11" ht="17.25" customHeight="1">
      <c r="A25" s="67" t="s">
        <v>252</v>
      </c>
      <c r="B25" s="44" t="s">
        <v>246</v>
      </c>
      <c r="C25" s="44" t="s">
        <v>321</v>
      </c>
      <c r="D25" s="44"/>
      <c r="E25" s="125" t="s">
        <v>258</v>
      </c>
      <c r="F25" s="221">
        <v>200000</v>
      </c>
      <c r="G25" s="280" t="s">
        <v>79</v>
      </c>
      <c r="H25" s="221">
        <v>100000</v>
      </c>
      <c r="I25" s="280" t="s">
        <v>79</v>
      </c>
      <c r="J25" s="159">
        <f>F25-H25</f>
        <v>100000</v>
      </c>
      <c r="K25" s="280" t="s">
        <v>79</v>
      </c>
    </row>
    <row r="26" spans="1:11" ht="17.25" customHeight="1">
      <c r="A26" s="44" t="s">
        <v>138</v>
      </c>
      <c r="B26" s="44" t="s">
        <v>326</v>
      </c>
      <c r="C26" s="66"/>
      <c r="D26" s="44"/>
      <c r="E26" s="125" t="s">
        <v>330</v>
      </c>
      <c r="F26" s="221">
        <v>300000</v>
      </c>
      <c r="G26" s="280" t="s">
        <v>329</v>
      </c>
      <c r="H26" s="221">
        <v>350000</v>
      </c>
      <c r="I26" s="280" t="s">
        <v>79</v>
      </c>
      <c r="J26" s="159">
        <f>F26-H26</f>
        <v>-50000</v>
      </c>
      <c r="K26" s="280" t="s">
        <v>79</v>
      </c>
    </row>
    <row r="27" spans="1:11" ht="17.25" customHeight="1">
      <c r="A27" s="44"/>
      <c r="B27" s="44"/>
      <c r="C27" s="66"/>
      <c r="D27" s="44"/>
      <c r="E27" s="125"/>
      <c r="F27" s="221"/>
      <c r="G27" s="280"/>
      <c r="H27" s="221"/>
      <c r="I27" s="280"/>
      <c r="J27" s="159"/>
      <c r="K27" s="285"/>
    </row>
    <row r="28" spans="1:11" ht="17.25" customHeight="1" thickBot="1">
      <c r="A28" s="39"/>
      <c r="B28" s="39"/>
      <c r="C28" s="320"/>
      <c r="D28" s="39"/>
      <c r="E28" s="157" t="s">
        <v>100</v>
      </c>
      <c r="F28" s="222">
        <f>SUM(F23:F27)</f>
        <v>504500</v>
      </c>
      <c r="G28" s="281" t="s">
        <v>79</v>
      </c>
      <c r="H28" s="222">
        <f>SUM(H23:H27)</f>
        <v>454500</v>
      </c>
      <c r="I28" s="281" t="s">
        <v>79</v>
      </c>
      <c r="J28" s="232">
        <f>SUM(J23:J27)</f>
        <v>50000</v>
      </c>
      <c r="K28" s="286" t="s">
        <v>79</v>
      </c>
    </row>
    <row r="29" spans="1:11" ht="22.5" customHeight="1" thickTop="1">
      <c r="A29" s="234" t="s">
        <v>57</v>
      </c>
      <c r="B29" s="235"/>
      <c r="C29" s="236"/>
      <c r="D29" s="235"/>
      <c r="E29" s="236"/>
      <c r="F29" s="240">
        <f>F14+F22+F18+F28</f>
        <v>965500</v>
      </c>
      <c r="G29" s="282" t="s">
        <v>79</v>
      </c>
      <c r="H29" s="240">
        <f>H14+H22+H18+H28</f>
        <v>925500</v>
      </c>
      <c r="I29" s="282" t="s">
        <v>79</v>
      </c>
      <c r="J29" s="240">
        <f>J14+J22+J18+J28</f>
        <v>40000</v>
      </c>
      <c r="K29" s="283" t="s">
        <v>79</v>
      </c>
    </row>
    <row r="30" spans="1:11" ht="22.5" customHeight="1">
      <c r="A30" s="122" t="s">
        <v>248</v>
      </c>
      <c r="F30" s="158"/>
      <c r="G30" s="158"/>
      <c r="H30" s="158"/>
      <c r="I30" s="158"/>
      <c r="J30" s="159"/>
      <c r="K30" s="159"/>
    </row>
    <row r="31" spans="1:11" ht="15" customHeight="1">
      <c r="A31" s="14" t="s">
        <v>177</v>
      </c>
    </row>
    <row r="32" spans="1:11" ht="15" customHeight="1">
      <c r="A32" s="14" t="s">
        <v>237</v>
      </c>
      <c r="D32" s="98"/>
      <c r="F32" s="98"/>
      <c r="G32" s="98"/>
      <c r="H32" s="98"/>
      <c r="I32" s="98"/>
    </row>
    <row r="33" spans="1:1" ht="15" customHeight="1">
      <c r="A33" s="14" t="s">
        <v>178</v>
      </c>
    </row>
    <row r="34" spans="1:1" ht="15" customHeight="1">
      <c r="A34" s="14" t="s">
        <v>236</v>
      </c>
    </row>
    <row r="35" spans="1:1" ht="15" customHeight="1">
      <c r="A35" s="16" t="s">
        <v>334</v>
      </c>
    </row>
    <row r="36" spans="1:1" ht="15" customHeight="1">
      <c r="A36" s="16" t="s">
        <v>335</v>
      </c>
    </row>
  </sheetData>
  <mergeCells count="10">
    <mergeCell ref="A2:J2"/>
    <mergeCell ref="F3:J3"/>
    <mergeCell ref="A5:A6"/>
    <mergeCell ref="B5:B6"/>
    <mergeCell ref="C5:C6"/>
    <mergeCell ref="F7:G7"/>
    <mergeCell ref="D5:D6"/>
    <mergeCell ref="E5:J5"/>
    <mergeCell ref="H7:I7"/>
    <mergeCell ref="J7:K7"/>
  </mergeCells>
  <phoneticPr fontId="2"/>
  <printOptions horizontalCentered="1" verticalCentered="1"/>
  <pageMargins left="0.59055118110236227" right="0.59055118110236227" top="0.78740157480314965" bottom="0.78740157480314965" header="0.51181102362204722" footer="0.51181102362204722"/>
  <pageSetup paperSize="9" scale="80" fitToHeight="0"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FFFF99"/>
    <pageSetUpPr fitToPage="1"/>
  </sheetPr>
  <dimension ref="A1:N51"/>
  <sheetViews>
    <sheetView view="pageBreakPreview" topLeftCell="A34" zoomScaleNormal="70" zoomScaleSheetLayoutView="100" workbookViewId="0">
      <selection activeCell="S15" sqref="S15"/>
    </sheetView>
  </sheetViews>
  <sheetFormatPr defaultColWidth="3.875" defaultRowHeight="21" customHeight="1"/>
  <cols>
    <col min="1" max="1" width="25.25" customWidth="1"/>
    <col min="2" max="7" width="19.875" customWidth="1"/>
  </cols>
  <sheetData>
    <row r="1" spans="1:14" ht="21" customHeight="1">
      <c r="A1" s="118" t="s">
        <v>162</v>
      </c>
      <c r="B1" s="595" t="s">
        <v>296</v>
      </c>
      <c r="C1" s="595"/>
      <c r="D1" s="595"/>
      <c r="E1" s="595"/>
      <c r="F1" s="595"/>
      <c r="G1" s="595"/>
      <c r="H1" s="1"/>
    </row>
    <row r="2" spans="1:14" ht="21" customHeight="1">
      <c r="B2" s="595" t="s">
        <v>297</v>
      </c>
      <c r="C2" s="595"/>
      <c r="D2" s="595"/>
      <c r="E2" s="595"/>
      <c r="F2" s="595"/>
      <c r="G2" s="595"/>
      <c r="H2" s="1"/>
    </row>
    <row r="3" spans="1:14" ht="14.25" customHeight="1">
      <c r="A3" s="118" t="s">
        <v>264</v>
      </c>
      <c r="B3" s="1"/>
      <c r="C3" s="1"/>
      <c r="D3" s="1"/>
      <c r="E3" s="1"/>
      <c r="F3" s="1"/>
      <c r="G3" s="1"/>
      <c r="H3" s="1"/>
    </row>
    <row r="4" spans="1:14" ht="21" customHeight="1">
      <c r="A4" s="619" t="s">
        <v>194</v>
      </c>
      <c r="B4" s="619"/>
      <c r="C4" s="619"/>
      <c r="D4" s="619"/>
      <c r="E4" s="619"/>
      <c r="F4" s="619"/>
      <c r="G4" s="619"/>
      <c r="H4" s="131"/>
      <c r="I4" s="131"/>
      <c r="J4" s="131"/>
      <c r="K4" s="131"/>
      <c r="L4" s="131"/>
      <c r="M4" s="131"/>
      <c r="N4" s="131"/>
    </row>
    <row r="5" spans="1:14" ht="21" customHeight="1">
      <c r="A5" s="619"/>
      <c r="B5" s="619"/>
      <c r="C5" s="619"/>
      <c r="D5" s="619"/>
      <c r="E5" s="619"/>
      <c r="F5" s="619"/>
      <c r="G5" s="619"/>
      <c r="H5" s="118"/>
    </row>
    <row r="6" spans="1:14" ht="14.25" customHeight="1">
      <c r="A6" s="5"/>
      <c r="B6" s="1"/>
      <c r="C6" s="1"/>
      <c r="D6" s="1"/>
      <c r="E6" s="1"/>
      <c r="F6" s="1"/>
      <c r="G6" s="1"/>
      <c r="H6" s="1"/>
    </row>
    <row r="7" spans="1:14" ht="35.25" customHeight="1">
      <c r="A7" s="5"/>
      <c r="B7" s="1"/>
      <c r="C7" s="1"/>
      <c r="D7" s="1"/>
      <c r="E7" s="111" t="s">
        <v>298</v>
      </c>
      <c r="F7" s="620" t="s">
        <v>163</v>
      </c>
      <c r="G7" s="621"/>
      <c r="H7" s="132"/>
    </row>
    <row r="8" spans="1:14" ht="53.25" customHeight="1">
      <c r="A8" s="1"/>
      <c r="B8" s="1"/>
      <c r="C8" s="1"/>
      <c r="D8" s="1"/>
      <c r="E8" s="133"/>
      <c r="F8" s="604"/>
      <c r="G8" s="604"/>
      <c r="H8" s="1"/>
    </row>
    <row r="9" spans="1:14" ht="24.75" customHeight="1">
      <c r="A9" s="1"/>
      <c r="B9" s="1"/>
      <c r="C9" s="1"/>
      <c r="D9" s="1"/>
      <c r="E9" s="1"/>
      <c r="F9" s="134"/>
      <c r="G9" s="134"/>
      <c r="H9" s="1"/>
    </row>
    <row r="10" spans="1:14" ht="21" customHeight="1">
      <c r="A10" s="607" t="s">
        <v>299</v>
      </c>
      <c r="B10" s="607"/>
      <c r="C10" s="607"/>
      <c r="D10" s="607"/>
      <c r="E10" s="607"/>
      <c r="F10" s="607"/>
      <c r="G10" s="607"/>
      <c r="H10" s="1"/>
    </row>
    <row r="11" spans="1:14" ht="21" customHeight="1">
      <c r="A11" s="607"/>
      <c r="B11" s="607"/>
      <c r="C11" s="607"/>
      <c r="D11" s="607"/>
      <c r="E11" s="607"/>
      <c r="F11" s="607"/>
      <c r="G11" s="607"/>
      <c r="H11" s="1"/>
    </row>
    <row r="12" spans="1:14" ht="21" customHeight="1">
      <c r="A12" s="607"/>
      <c r="B12" s="607"/>
      <c r="C12" s="607"/>
      <c r="D12" s="607"/>
      <c r="E12" s="607"/>
      <c r="F12" s="607"/>
      <c r="G12" s="607"/>
      <c r="H12" s="1"/>
    </row>
    <row r="13" spans="1:14" ht="12.75" customHeight="1">
      <c r="A13" s="1"/>
      <c r="B13" s="1"/>
      <c r="C13" s="1"/>
      <c r="D13" s="1"/>
      <c r="E13" s="1"/>
      <c r="F13" s="1"/>
      <c r="G13" s="1"/>
      <c r="H13" s="1"/>
    </row>
    <row r="14" spans="1:14" ht="30" customHeight="1">
      <c r="A14" s="135" t="s">
        <v>228</v>
      </c>
      <c r="B14" s="22"/>
      <c r="C14" s="22"/>
      <c r="D14" s="22"/>
      <c r="E14" s="22"/>
      <c r="F14" s="22"/>
      <c r="G14" s="22"/>
      <c r="H14" s="22"/>
    </row>
    <row r="15" spans="1:14" ht="61.5" customHeight="1">
      <c r="A15" s="622"/>
      <c r="B15" s="622"/>
      <c r="C15" s="622"/>
      <c r="D15" s="622"/>
      <c r="E15" s="622"/>
      <c r="F15" s="622"/>
      <c r="G15" s="622"/>
      <c r="H15" s="22"/>
    </row>
    <row r="16" spans="1:14" ht="21.75" customHeight="1">
      <c r="A16" s="22"/>
      <c r="B16" s="22"/>
      <c r="C16" s="22"/>
      <c r="D16" s="22"/>
      <c r="E16" s="22"/>
      <c r="F16" s="22"/>
      <c r="G16" s="22"/>
      <c r="H16" s="22"/>
    </row>
    <row r="17" spans="1:8" ht="30" customHeight="1">
      <c r="A17" s="136" t="s">
        <v>300</v>
      </c>
      <c r="B17" s="137"/>
      <c r="C17" s="137"/>
      <c r="D17" s="137"/>
      <c r="E17" s="137"/>
      <c r="F17" s="122"/>
      <c r="G17" s="117" t="s">
        <v>187</v>
      </c>
      <c r="H17" s="1"/>
    </row>
    <row r="18" spans="1:8" ht="30" customHeight="1" thickBot="1">
      <c r="A18" s="612" t="s">
        <v>301</v>
      </c>
      <c r="B18" s="138" t="s">
        <v>191</v>
      </c>
      <c r="C18" s="138" t="s">
        <v>188</v>
      </c>
      <c r="D18" s="138" t="s">
        <v>189</v>
      </c>
      <c r="E18" s="613" t="s">
        <v>229</v>
      </c>
      <c r="F18" s="614"/>
      <c r="G18" s="615"/>
      <c r="H18" s="22"/>
    </row>
    <row r="19" spans="1:8" ht="50.1" customHeight="1" thickTop="1">
      <c r="A19" s="604"/>
      <c r="B19" s="139"/>
      <c r="C19" s="139"/>
      <c r="D19" s="317">
        <f>C19-B19</f>
        <v>0</v>
      </c>
      <c r="E19" s="616"/>
      <c r="F19" s="617"/>
      <c r="G19" s="618"/>
      <c r="H19" s="22"/>
    </row>
    <row r="20" spans="1:8" ht="30" customHeight="1" thickBot="1">
      <c r="A20" s="612" t="s">
        <v>302</v>
      </c>
      <c r="B20" s="138" t="s">
        <v>190</v>
      </c>
      <c r="C20" s="138" t="s">
        <v>192</v>
      </c>
      <c r="D20" s="138" t="s">
        <v>189</v>
      </c>
      <c r="E20" s="613" t="s">
        <v>229</v>
      </c>
      <c r="F20" s="614"/>
      <c r="G20" s="615"/>
      <c r="H20" s="22"/>
    </row>
    <row r="21" spans="1:8" ht="50.1" customHeight="1" thickTop="1">
      <c r="A21" s="604"/>
      <c r="B21" s="139"/>
      <c r="C21" s="139"/>
      <c r="D21" s="317">
        <f>C21-B21</f>
        <v>0</v>
      </c>
      <c r="E21" s="616"/>
      <c r="F21" s="617"/>
      <c r="G21" s="618"/>
      <c r="H21" s="22"/>
    </row>
    <row r="22" spans="1:8" ht="30" customHeight="1">
      <c r="A22" s="316"/>
      <c r="B22" s="140" t="s">
        <v>230</v>
      </c>
      <c r="C22" s="141"/>
      <c r="D22" s="141"/>
      <c r="E22" s="141"/>
      <c r="F22" s="141"/>
      <c r="G22" s="141"/>
      <c r="H22" s="22"/>
    </row>
    <row r="23" spans="1:8" ht="30" customHeight="1">
      <c r="A23" s="606" t="s">
        <v>304</v>
      </c>
      <c r="B23" s="606"/>
      <c r="C23" s="606"/>
      <c r="D23" s="606"/>
      <c r="E23" s="606"/>
      <c r="F23" s="606"/>
      <c r="G23" s="606"/>
      <c r="H23" s="22"/>
    </row>
    <row r="24" spans="1:8" ht="30" customHeight="1">
      <c r="A24" s="292" t="s">
        <v>263</v>
      </c>
      <c r="B24" s="292"/>
      <c r="C24" s="292"/>
      <c r="D24" s="292"/>
      <c r="E24" s="292"/>
      <c r="F24" s="292"/>
      <c r="G24" s="292"/>
      <c r="H24" s="22"/>
    </row>
    <row r="25" spans="1:8" ht="30" customHeight="1">
      <c r="A25" s="606" t="s">
        <v>305</v>
      </c>
      <c r="B25" s="606"/>
      <c r="C25" s="606"/>
      <c r="D25" s="606"/>
      <c r="E25" s="606"/>
      <c r="F25" s="606"/>
      <c r="G25" s="606"/>
      <c r="H25" s="22"/>
    </row>
    <row r="26" spans="1:8" ht="30" customHeight="1">
      <c r="A26" s="606" t="s">
        <v>306</v>
      </c>
      <c r="B26" s="606"/>
      <c r="C26" s="606"/>
      <c r="D26" s="606"/>
      <c r="E26" s="606"/>
      <c r="F26" s="606"/>
      <c r="G26" s="606"/>
      <c r="H26" s="22"/>
    </row>
    <row r="27" spans="1:8" ht="30" customHeight="1">
      <c r="A27" s="606" t="s">
        <v>303</v>
      </c>
      <c r="B27" s="606"/>
      <c r="C27" s="606"/>
      <c r="D27" s="606"/>
      <c r="E27" s="606"/>
      <c r="F27" s="606"/>
      <c r="G27" s="606"/>
      <c r="H27" s="22"/>
    </row>
    <row r="28" spans="1:8" ht="30" customHeight="1">
      <c r="A28" s="607" t="s">
        <v>231</v>
      </c>
      <c r="B28" s="607"/>
      <c r="C28" s="607"/>
      <c r="D28" s="607"/>
      <c r="E28" s="607"/>
      <c r="F28" s="607"/>
      <c r="G28" s="607"/>
      <c r="H28" s="22"/>
    </row>
    <row r="29" spans="1:8" ht="21.75" customHeight="1">
      <c r="A29" s="22"/>
      <c r="B29" s="22"/>
      <c r="C29" s="22"/>
      <c r="D29" s="22"/>
      <c r="E29" s="22"/>
      <c r="F29" s="22"/>
      <c r="G29" s="22"/>
      <c r="H29" s="22"/>
    </row>
    <row r="30" spans="1:8" ht="30" customHeight="1">
      <c r="A30" s="608" t="s">
        <v>232</v>
      </c>
      <c r="B30" s="608"/>
      <c r="C30" s="608"/>
      <c r="D30" s="608"/>
      <c r="E30" s="608"/>
      <c r="F30" s="608"/>
      <c r="G30" s="22"/>
      <c r="H30" s="22"/>
    </row>
    <row r="31" spans="1:8" ht="37.5" customHeight="1">
      <c r="A31" s="142"/>
      <c r="B31" s="127" t="s">
        <v>307</v>
      </c>
      <c r="C31" s="127" t="s">
        <v>308</v>
      </c>
      <c r="D31" s="127" t="s">
        <v>309</v>
      </c>
      <c r="E31" s="127" t="s">
        <v>310</v>
      </c>
      <c r="F31" s="127" t="s">
        <v>311</v>
      </c>
      <c r="G31" s="127" t="s">
        <v>199</v>
      </c>
      <c r="H31" s="22"/>
    </row>
    <row r="32" spans="1:8" ht="37.5" customHeight="1">
      <c r="A32" s="143" t="s">
        <v>202</v>
      </c>
      <c r="B32" s="144"/>
      <c r="C32" s="144"/>
      <c r="D32" s="313">
        <f>C32-B32</f>
        <v>0</v>
      </c>
      <c r="E32" s="144"/>
      <c r="F32" s="313">
        <f>E32-C32</f>
        <v>0</v>
      </c>
      <c r="G32" s="313" t="e">
        <f>AVERAGE(B32,C32,E32)</f>
        <v>#DIV/0!</v>
      </c>
      <c r="H32" s="22"/>
    </row>
    <row r="33" spans="1:8" ht="37.5" customHeight="1">
      <c r="A33" s="143" t="s">
        <v>201</v>
      </c>
      <c r="B33" s="144"/>
      <c r="C33" s="144"/>
      <c r="D33" s="313">
        <f>C33-B33</f>
        <v>0</v>
      </c>
      <c r="E33" s="144"/>
      <c r="F33" s="313">
        <f>E33-C33</f>
        <v>0</v>
      </c>
      <c r="G33" s="313" t="e">
        <f>AVERAGE(B33,C33,E33)</f>
        <v>#DIV/0!</v>
      </c>
      <c r="H33" s="22"/>
    </row>
    <row r="34" spans="1:8" ht="37.5" customHeight="1">
      <c r="A34" s="143" t="s">
        <v>203</v>
      </c>
      <c r="B34" s="313">
        <f>B32-B33</f>
        <v>0</v>
      </c>
      <c r="C34" s="313">
        <f>C32-C33</f>
        <v>0</v>
      </c>
      <c r="D34" s="313">
        <f>C34-B34</f>
        <v>0</v>
      </c>
      <c r="E34" s="313">
        <f>E32-E33</f>
        <v>0</v>
      </c>
      <c r="F34" s="313">
        <f>E34-C34</f>
        <v>0</v>
      </c>
      <c r="G34" s="313">
        <f>AVERAGE(B34,C34,E34)</f>
        <v>0</v>
      </c>
      <c r="H34" s="22"/>
    </row>
    <row r="35" spans="1:8" ht="37.5" customHeight="1">
      <c r="A35" s="143" t="s">
        <v>204</v>
      </c>
      <c r="B35" s="314" t="e">
        <f>B34/B32</f>
        <v>#DIV/0!</v>
      </c>
      <c r="C35" s="314" t="e">
        <f>C34/C32</f>
        <v>#DIV/0!</v>
      </c>
      <c r="D35" s="145"/>
      <c r="E35" s="314" t="e">
        <f>E34/E32</f>
        <v>#DIV/0!</v>
      </c>
      <c r="F35" s="145"/>
      <c r="G35" s="314" t="e">
        <f>G34/G32</f>
        <v>#DIV/0!</v>
      </c>
      <c r="H35" s="22"/>
    </row>
    <row r="36" spans="1:8" ht="30" customHeight="1">
      <c r="A36" s="315"/>
      <c r="B36" s="118" t="s">
        <v>230</v>
      </c>
      <c r="C36" s="2"/>
      <c r="D36" s="2"/>
      <c r="E36" s="2"/>
      <c r="F36" s="2"/>
      <c r="G36" s="2"/>
      <c r="H36" s="22"/>
    </row>
    <row r="37" spans="1:8" ht="21.75" customHeight="1">
      <c r="A37" s="22"/>
      <c r="B37" s="22"/>
      <c r="C37" s="22"/>
      <c r="D37" s="22"/>
      <c r="E37" s="22"/>
      <c r="F37" s="22"/>
      <c r="G37" s="22"/>
      <c r="H37" s="22"/>
    </row>
    <row r="38" spans="1:8" ht="30" customHeight="1">
      <c r="A38" s="608" t="s">
        <v>233</v>
      </c>
      <c r="B38" s="608"/>
      <c r="C38" s="608"/>
      <c r="D38" s="608"/>
      <c r="E38" s="608"/>
      <c r="F38" s="608"/>
      <c r="G38" s="22"/>
      <c r="H38" s="22"/>
    </row>
    <row r="39" spans="1:8" ht="30" customHeight="1" thickBot="1">
      <c r="A39" s="112"/>
      <c r="B39" s="609" t="s">
        <v>186</v>
      </c>
      <c r="C39" s="610"/>
      <c r="D39" s="610"/>
      <c r="E39" s="611"/>
      <c r="F39" s="609" t="s">
        <v>184</v>
      </c>
      <c r="G39" s="611"/>
      <c r="H39" s="22"/>
    </row>
    <row r="40" spans="1:8" ht="35.1" customHeight="1" thickTop="1">
      <c r="A40" s="596" t="s">
        <v>313</v>
      </c>
      <c r="B40" s="598"/>
      <c r="C40" s="599"/>
      <c r="D40" s="599"/>
      <c r="E40" s="600"/>
      <c r="F40" s="146" t="s">
        <v>256</v>
      </c>
      <c r="G40" s="114"/>
      <c r="H40" s="22"/>
    </row>
    <row r="41" spans="1:8" ht="35.1" customHeight="1">
      <c r="A41" s="596"/>
      <c r="B41" s="598"/>
      <c r="C41" s="599"/>
      <c r="D41" s="599"/>
      <c r="E41" s="600"/>
      <c r="F41" s="113" t="s">
        <v>234</v>
      </c>
      <c r="G41" s="115"/>
      <c r="H41" s="22"/>
    </row>
    <row r="42" spans="1:8" ht="35.1" customHeight="1">
      <c r="A42" s="597"/>
      <c r="B42" s="601"/>
      <c r="C42" s="602"/>
      <c r="D42" s="602"/>
      <c r="E42" s="603"/>
      <c r="F42" s="113" t="s">
        <v>185</v>
      </c>
      <c r="G42" s="115"/>
      <c r="H42" s="22"/>
    </row>
    <row r="43" spans="1:8" ht="35.1" customHeight="1">
      <c r="A43" s="604" t="s">
        <v>312</v>
      </c>
      <c r="B43" s="605"/>
      <c r="C43" s="605"/>
      <c r="D43" s="605"/>
      <c r="E43" s="605"/>
      <c r="F43" s="113" t="s">
        <v>256</v>
      </c>
      <c r="G43" s="116"/>
      <c r="H43" s="22"/>
    </row>
    <row r="44" spans="1:8" ht="35.1" customHeight="1">
      <c r="A44" s="604"/>
      <c r="B44" s="605"/>
      <c r="C44" s="605"/>
      <c r="D44" s="605"/>
      <c r="E44" s="605"/>
      <c r="F44" s="113" t="s">
        <v>234</v>
      </c>
      <c r="G44" s="115"/>
      <c r="H44" s="22"/>
    </row>
    <row r="45" spans="1:8" ht="35.1" customHeight="1">
      <c r="A45" s="604"/>
      <c r="B45" s="605"/>
      <c r="C45" s="605"/>
      <c r="D45" s="605"/>
      <c r="E45" s="605"/>
      <c r="F45" s="113" t="s">
        <v>185</v>
      </c>
      <c r="G45" s="115"/>
      <c r="H45" s="22"/>
    </row>
    <row r="46" spans="1:8" ht="7.5" customHeight="1">
      <c r="A46" s="22"/>
      <c r="B46" s="22"/>
      <c r="C46" s="22"/>
      <c r="D46" s="22"/>
      <c r="E46" s="22"/>
      <c r="F46" s="22"/>
      <c r="G46" s="22"/>
      <c r="H46" s="22"/>
    </row>
    <row r="47" spans="1:8" ht="21" customHeight="1">
      <c r="A47" s="22"/>
      <c r="B47" s="22"/>
      <c r="C47" s="22"/>
      <c r="D47" s="22"/>
      <c r="E47" s="22"/>
      <c r="F47" s="22"/>
      <c r="G47" s="22"/>
      <c r="H47" s="22"/>
    </row>
    <row r="48" spans="1:8" ht="21" customHeight="1">
      <c r="A48" s="22"/>
      <c r="B48" s="22"/>
      <c r="C48" s="22"/>
      <c r="D48" s="22"/>
      <c r="E48" s="22"/>
      <c r="F48" s="22"/>
      <c r="G48" s="22"/>
      <c r="H48" s="22"/>
    </row>
    <row r="49" spans="1:8" ht="21" customHeight="1">
      <c r="A49" s="22"/>
      <c r="B49" s="22"/>
      <c r="C49" s="22"/>
      <c r="D49" s="22"/>
      <c r="E49" s="22"/>
      <c r="F49" s="22"/>
      <c r="G49" s="22"/>
      <c r="H49" s="22"/>
    </row>
    <row r="50" spans="1:8" ht="21" customHeight="1">
      <c r="A50" s="22"/>
      <c r="B50" s="22"/>
      <c r="C50" s="22"/>
      <c r="D50" s="22"/>
      <c r="E50" s="22"/>
      <c r="F50" s="22"/>
      <c r="G50" s="22"/>
      <c r="H50" s="22"/>
    </row>
    <row r="51" spans="1:8" ht="21" customHeight="1">
      <c r="A51" s="22"/>
      <c r="B51" s="22"/>
      <c r="C51" s="22"/>
      <c r="D51" s="22"/>
      <c r="E51" s="22"/>
      <c r="F51" s="22"/>
      <c r="G51" s="22"/>
      <c r="H51" s="22"/>
    </row>
  </sheetData>
  <mergeCells count="26">
    <mergeCell ref="A25:G25"/>
    <mergeCell ref="A26:G26"/>
    <mergeCell ref="A4:G5"/>
    <mergeCell ref="F7:G7"/>
    <mergeCell ref="F8:G8"/>
    <mergeCell ref="A10:G12"/>
    <mergeCell ref="A15:G15"/>
    <mergeCell ref="A18:A19"/>
    <mergeCell ref="E18:G18"/>
    <mergeCell ref="E19:G19"/>
    <mergeCell ref="B2:G2"/>
    <mergeCell ref="B1:G1"/>
    <mergeCell ref="A40:A42"/>
    <mergeCell ref="B40:E42"/>
    <mergeCell ref="A43:A45"/>
    <mergeCell ref="B43:E45"/>
    <mergeCell ref="A27:G27"/>
    <mergeCell ref="A28:G28"/>
    <mergeCell ref="A30:F30"/>
    <mergeCell ref="A38:F38"/>
    <mergeCell ref="B39:E39"/>
    <mergeCell ref="F39:G39"/>
    <mergeCell ref="A20:A21"/>
    <mergeCell ref="E20:G20"/>
    <mergeCell ref="E21:G21"/>
    <mergeCell ref="A23:G23"/>
  </mergeCells>
  <phoneticPr fontId="2"/>
  <printOptions horizontalCentered="1"/>
  <pageMargins left="0.59055118110236227" right="0.59055118110236227" top="0.59055118110236227" bottom="0.59055118110236227" header="0.31496062992125984" footer="0.31496062992125984"/>
  <pageSetup paperSize="9" scale="60" orientation="portrait" r:id="rId1"/>
  <headerFooter alignWithMargins="0"/>
  <colBreaks count="1" manualBreakCount="1">
    <brk id="7" max="49"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rgb="FFFFFF99"/>
    <pageSetUpPr fitToPage="1"/>
  </sheetPr>
  <dimension ref="A1:N37"/>
  <sheetViews>
    <sheetView view="pageBreakPreview" topLeftCell="A19" zoomScaleNormal="70" zoomScaleSheetLayoutView="100" workbookViewId="0">
      <selection activeCell="R20" sqref="R20"/>
    </sheetView>
  </sheetViews>
  <sheetFormatPr defaultColWidth="3.875" defaultRowHeight="21" customHeight="1"/>
  <cols>
    <col min="1" max="1" width="25.25" customWidth="1"/>
    <col min="2" max="7" width="19.875" customWidth="1"/>
  </cols>
  <sheetData>
    <row r="1" spans="1:14" ht="21" customHeight="1">
      <c r="A1" s="118" t="s">
        <v>162</v>
      </c>
      <c r="B1" s="1"/>
      <c r="C1" s="1"/>
      <c r="D1" s="1"/>
      <c r="E1" s="1"/>
      <c r="F1" s="1"/>
      <c r="G1" s="1"/>
      <c r="H1" s="1"/>
    </row>
    <row r="2" spans="1:14" ht="14.25" customHeight="1">
      <c r="A2" s="118"/>
      <c r="B2" s="1"/>
      <c r="C2" s="1"/>
      <c r="D2" s="1"/>
      <c r="E2" s="1"/>
      <c r="F2" s="1"/>
      <c r="G2" s="1"/>
      <c r="H2" s="1"/>
    </row>
    <row r="3" spans="1:14" ht="21" customHeight="1">
      <c r="A3" s="619" t="s">
        <v>195</v>
      </c>
      <c r="B3" s="619"/>
      <c r="C3" s="619"/>
      <c r="D3" s="619"/>
      <c r="E3" s="619"/>
      <c r="F3" s="619"/>
      <c r="G3" s="619"/>
      <c r="H3" s="131"/>
      <c r="I3" s="131"/>
      <c r="J3" s="131"/>
      <c r="K3" s="131"/>
      <c r="L3" s="131"/>
      <c r="M3" s="131"/>
      <c r="N3" s="131"/>
    </row>
    <row r="4" spans="1:14" ht="21" customHeight="1">
      <c r="A4" s="619"/>
      <c r="B4" s="619"/>
      <c r="C4" s="619"/>
      <c r="D4" s="619"/>
      <c r="E4" s="619"/>
      <c r="F4" s="619"/>
      <c r="G4" s="619"/>
      <c r="H4" s="118"/>
    </row>
    <row r="5" spans="1:14" ht="14.25" customHeight="1">
      <c r="A5" s="5"/>
      <c r="B5" s="1"/>
      <c r="C5" s="1"/>
      <c r="D5" s="1"/>
      <c r="E5" s="1"/>
      <c r="F5" s="1"/>
      <c r="G5" s="1"/>
      <c r="H5" s="1"/>
    </row>
    <row r="6" spans="1:14" ht="35.25" customHeight="1">
      <c r="A6" s="5"/>
      <c r="B6" s="1"/>
      <c r="C6" s="111" t="s">
        <v>314</v>
      </c>
      <c r="D6" s="620" t="s">
        <v>163</v>
      </c>
      <c r="E6" s="621"/>
      <c r="F6" s="620" t="s">
        <v>193</v>
      </c>
      <c r="G6" s="621"/>
      <c r="H6" s="132"/>
    </row>
    <row r="7" spans="1:14" ht="53.25" customHeight="1">
      <c r="A7" s="1"/>
      <c r="B7" s="1"/>
      <c r="C7" s="3"/>
      <c r="D7" s="513"/>
      <c r="E7" s="513"/>
      <c r="F7" s="513"/>
      <c r="G7" s="513"/>
      <c r="H7" s="1"/>
    </row>
    <row r="8" spans="1:14" ht="24.75" customHeight="1">
      <c r="A8" s="1"/>
      <c r="B8" s="1"/>
      <c r="C8" s="1"/>
      <c r="D8" s="1"/>
      <c r="E8" s="1"/>
      <c r="F8" s="134"/>
      <c r="G8" s="134"/>
      <c r="H8" s="1"/>
    </row>
    <row r="9" spans="1:14" ht="21" customHeight="1">
      <c r="A9" s="607" t="s">
        <v>315</v>
      </c>
      <c r="B9" s="607"/>
      <c r="C9" s="607"/>
      <c r="D9" s="607"/>
      <c r="E9" s="607"/>
      <c r="F9" s="607"/>
      <c r="G9" s="607"/>
      <c r="H9" s="1"/>
    </row>
    <row r="10" spans="1:14" ht="21" customHeight="1">
      <c r="A10" s="607"/>
      <c r="B10" s="607"/>
      <c r="C10" s="607"/>
      <c r="D10" s="607"/>
      <c r="E10" s="607"/>
      <c r="F10" s="607"/>
      <c r="G10" s="607"/>
      <c r="H10" s="1"/>
    </row>
    <row r="11" spans="1:14" ht="21" customHeight="1">
      <c r="A11" s="607"/>
      <c r="B11" s="607"/>
      <c r="C11" s="607"/>
      <c r="D11" s="607"/>
      <c r="E11" s="607"/>
      <c r="F11" s="607"/>
      <c r="G11" s="607"/>
      <c r="H11" s="1"/>
    </row>
    <row r="12" spans="1:14" ht="21" customHeight="1">
      <c r="A12" s="607"/>
      <c r="B12" s="607"/>
      <c r="C12" s="607"/>
      <c r="D12" s="607"/>
      <c r="E12" s="607"/>
      <c r="F12" s="607"/>
      <c r="G12" s="607"/>
      <c r="H12" s="1"/>
    </row>
    <row r="13" spans="1:14" ht="21" customHeight="1">
      <c r="A13" s="607"/>
      <c r="B13" s="607"/>
      <c r="C13" s="607"/>
      <c r="D13" s="607"/>
      <c r="E13" s="607"/>
      <c r="F13" s="607"/>
      <c r="G13" s="607"/>
      <c r="H13" s="1"/>
    </row>
    <row r="14" spans="1:14" ht="21" customHeight="1">
      <c r="A14" s="607"/>
      <c r="B14" s="607"/>
      <c r="C14" s="607"/>
      <c r="D14" s="607"/>
      <c r="E14" s="607"/>
      <c r="F14" s="607"/>
      <c r="G14" s="607"/>
      <c r="H14" s="1"/>
    </row>
    <row r="15" spans="1:14" ht="21" customHeight="1">
      <c r="A15" s="1"/>
      <c r="B15" s="1"/>
      <c r="C15" s="1"/>
      <c r="D15" s="1"/>
      <c r="E15" s="1"/>
      <c r="F15" s="1"/>
      <c r="G15" s="1"/>
      <c r="H15" s="1"/>
    </row>
    <row r="16" spans="1:14" ht="30" customHeight="1">
      <c r="A16" s="136" t="s">
        <v>235</v>
      </c>
      <c r="B16" s="137"/>
      <c r="C16" s="137"/>
      <c r="D16" s="137"/>
      <c r="E16" s="137"/>
      <c r="F16" s="122"/>
      <c r="G16" s="117" t="s">
        <v>187</v>
      </c>
      <c r="H16" s="1"/>
    </row>
    <row r="17" spans="1:8" ht="37.5" customHeight="1">
      <c r="A17" s="142"/>
      <c r="B17" s="127" t="s">
        <v>307</v>
      </c>
      <c r="C17" s="127" t="s">
        <v>308</v>
      </c>
      <c r="D17" s="127" t="s">
        <v>309</v>
      </c>
      <c r="E17" s="127" t="s">
        <v>310</v>
      </c>
      <c r="F17" s="127" t="s">
        <v>311</v>
      </c>
      <c r="G17" s="127" t="s">
        <v>199</v>
      </c>
      <c r="H17" s="22"/>
    </row>
    <row r="18" spans="1:8" ht="37.5" customHeight="1">
      <c r="A18" s="143" t="s">
        <v>202</v>
      </c>
      <c r="B18" s="144"/>
      <c r="C18" s="144"/>
      <c r="D18" s="313">
        <f>C18-B18</f>
        <v>0</v>
      </c>
      <c r="E18" s="144"/>
      <c r="F18" s="313">
        <f>E18-C18</f>
        <v>0</v>
      </c>
      <c r="G18" s="313" t="e">
        <f>AVERAGE(B18,C18,E18)</f>
        <v>#DIV/0!</v>
      </c>
      <c r="H18" s="22"/>
    </row>
    <row r="19" spans="1:8" ht="37.5" customHeight="1">
      <c r="A19" s="143" t="s">
        <v>201</v>
      </c>
      <c r="B19" s="144"/>
      <c r="C19" s="144"/>
      <c r="D19" s="313">
        <f>C19-B19</f>
        <v>0</v>
      </c>
      <c r="E19" s="144"/>
      <c r="F19" s="313">
        <f>E19-C19</f>
        <v>0</v>
      </c>
      <c r="G19" s="313" t="e">
        <f>AVERAGE(B19,C19,E19)</f>
        <v>#DIV/0!</v>
      </c>
      <c r="H19" s="22"/>
    </row>
    <row r="20" spans="1:8" ht="37.5" customHeight="1">
      <c r="A20" s="143" t="s">
        <v>203</v>
      </c>
      <c r="B20" s="313">
        <f>B18-B19</f>
        <v>0</v>
      </c>
      <c r="C20" s="313">
        <f>C18-C19</f>
        <v>0</v>
      </c>
      <c r="D20" s="313">
        <f>C20-B20</f>
        <v>0</v>
      </c>
      <c r="E20" s="313">
        <f>E18-E19</f>
        <v>0</v>
      </c>
      <c r="F20" s="313">
        <f>E20-C20</f>
        <v>0</v>
      </c>
      <c r="G20" s="313">
        <f>AVERAGE(B20,C20,E20)</f>
        <v>0</v>
      </c>
      <c r="H20" s="22"/>
    </row>
    <row r="21" spans="1:8" ht="37.5" customHeight="1">
      <c r="A21" s="143" t="s">
        <v>204</v>
      </c>
      <c r="B21" s="314" t="e">
        <f>B20/B18</f>
        <v>#DIV/0!</v>
      </c>
      <c r="C21" s="314" t="e">
        <f>C20/C18</f>
        <v>#DIV/0!</v>
      </c>
      <c r="D21" s="145"/>
      <c r="E21" s="314" t="e">
        <f>E20/E18</f>
        <v>#DIV/0!</v>
      </c>
      <c r="F21" s="145"/>
      <c r="G21" s="314" t="e">
        <f>G20/G18</f>
        <v>#DIV/0!</v>
      </c>
      <c r="H21" s="22"/>
    </row>
    <row r="22" spans="1:8" ht="30" customHeight="1">
      <c r="A22" s="315"/>
      <c r="B22" s="118" t="s">
        <v>230</v>
      </c>
      <c r="C22" s="2"/>
      <c r="D22" s="2"/>
      <c r="E22" s="2"/>
      <c r="F22" s="2"/>
      <c r="G22" s="2"/>
      <c r="H22" s="22"/>
    </row>
    <row r="23" spans="1:8" ht="21.75" customHeight="1">
      <c r="A23" s="22"/>
      <c r="B23" s="22"/>
      <c r="C23" s="22"/>
      <c r="D23" s="22"/>
      <c r="E23" s="22"/>
      <c r="F23" s="22"/>
      <c r="G23" s="22"/>
      <c r="H23" s="22"/>
    </row>
    <row r="24" spans="1:8" ht="30" customHeight="1">
      <c r="A24" s="608" t="s">
        <v>257</v>
      </c>
      <c r="B24" s="608"/>
      <c r="C24" s="608"/>
      <c r="D24" s="608"/>
      <c r="E24" s="608"/>
      <c r="F24" s="608"/>
      <c r="G24" s="22"/>
      <c r="H24" s="22"/>
    </row>
    <row r="25" spans="1:8" ht="30" customHeight="1" thickBot="1">
      <c r="A25" s="112"/>
      <c r="B25" s="609" t="s">
        <v>186</v>
      </c>
      <c r="C25" s="610"/>
      <c r="D25" s="610"/>
      <c r="E25" s="611"/>
      <c r="F25" s="609" t="s">
        <v>184</v>
      </c>
      <c r="G25" s="611"/>
      <c r="H25" s="22"/>
    </row>
    <row r="26" spans="1:8" ht="35.1" customHeight="1" thickTop="1">
      <c r="A26" s="596" t="s">
        <v>313</v>
      </c>
      <c r="B26" s="598"/>
      <c r="C26" s="599"/>
      <c r="D26" s="599"/>
      <c r="E26" s="600"/>
      <c r="F26" s="146" t="s">
        <v>256</v>
      </c>
      <c r="G26" s="114"/>
      <c r="H26" s="22"/>
    </row>
    <row r="27" spans="1:8" ht="35.1" customHeight="1">
      <c r="A27" s="596"/>
      <c r="B27" s="598"/>
      <c r="C27" s="599"/>
      <c r="D27" s="599"/>
      <c r="E27" s="600"/>
      <c r="F27" s="113" t="s">
        <v>234</v>
      </c>
      <c r="G27" s="115"/>
      <c r="H27" s="22"/>
    </row>
    <row r="28" spans="1:8" ht="35.1" customHeight="1">
      <c r="A28" s="597"/>
      <c r="B28" s="601"/>
      <c r="C28" s="602"/>
      <c r="D28" s="602"/>
      <c r="E28" s="603"/>
      <c r="F28" s="113" t="s">
        <v>185</v>
      </c>
      <c r="G28" s="115"/>
      <c r="H28" s="22"/>
    </row>
    <row r="29" spans="1:8" ht="35.1" customHeight="1">
      <c r="A29" s="604" t="s">
        <v>312</v>
      </c>
      <c r="B29" s="605"/>
      <c r="C29" s="605"/>
      <c r="D29" s="605"/>
      <c r="E29" s="605"/>
      <c r="F29" s="113" t="s">
        <v>256</v>
      </c>
      <c r="G29" s="116"/>
      <c r="H29" s="22"/>
    </row>
    <row r="30" spans="1:8" ht="35.1" customHeight="1">
      <c r="A30" s="604"/>
      <c r="B30" s="605"/>
      <c r="C30" s="605"/>
      <c r="D30" s="605"/>
      <c r="E30" s="605"/>
      <c r="F30" s="113" t="s">
        <v>234</v>
      </c>
      <c r="G30" s="115"/>
      <c r="H30" s="22"/>
    </row>
    <row r="31" spans="1:8" ht="35.1" customHeight="1">
      <c r="A31" s="604"/>
      <c r="B31" s="605"/>
      <c r="C31" s="605"/>
      <c r="D31" s="605"/>
      <c r="E31" s="605"/>
      <c r="F31" s="113" t="s">
        <v>185</v>
      </c>
      <c r="G31" s="115"/>
      <c r="H31" s="22"/>
    </row>
    <row r="32" spans="1:8" ht="7.5" customHeight="1">
      <c r="A32" s="22"/>
      <c r="B32" s="22"/>
      <c r="C32" s="22"/>
      <c r="D32" s="22"/>
      <c r="E32" s="22"/>
      <c r="F32" s="22"/>
      <c r="G32" s="22"/>
      <c r="H32" s="22"/>
    </row>
    <row r="33" spans="1:8" ht="21" customHeight="1">
      <c r="A33" s="22"/>
      <c r="B33" s="22"/>
      <c r="C33" s="22"/>
      <c r="D33" s="22"/>
      <c r="E33" s="22"/>
      <c r="F33" s="22"/>
      <c r="G33" s="22"/>
      <c r="H33" s="22"/>
    </row>
    <row r="34" spans="1:8" ht="21" customHeight="1">
      <c r="A34" s="22"/>
      <c r="B34" s="22"/>
      <c r="C34" s="22"/>
      <c r="D34" s="22"/>
      <c r="E34" s="22"/>
      <c r="F34" s="22"/>
      <c r="G34" s="22"/>
      <c r="H34" s="22"/>
    </row>
    <row r="35" spans="1:8" ht="21" customHeight="1">
      <c r="A35" s="22"/>
      <c r="B35" s="22"/>
      <c r="C35" s="22"/>
      <c r="D35" s="22"/>
      <c r="E35" s="22"/>
      <c r="F35" s="22"/>
      <c r="G35" s="22"/>
      <c r="H35" s="22"/>
    </row>
    <row r="36" spans="1:8" ht="21" customHeight="1">
      <c r="A36" s="22"/>
      <c r="B36" s="22"/>
      <c r="C36" s="22"/>
      <c r="D36" s="22"/>
      <c r="E36" s="22"/>
      <c r="F36" s="22"/>
      <c r="G36" s="22"/>
      <c r="H36" s="22"/>
    </row>
    <row r="37" spans="1:8" ht="21" customHeight="1">
      <c r="A37" s="22"/>
      <c r="B37" s="22"/>
      <c r="C37" s="22"/>
      <c r="D37" s="22"/>
      <c r="E37" s="22"/>
      <c r="F37" s="22"/>
      <c r="G37" s="22"/>
      <c r="H37" s="22"/>
    </row>
  </sheetData>
  <mergeCells count="13">
    <mergeCell ref="A29:A31"/>
    <mergeCell ref="B29:E31"/>
    <mergeCell ref="A9:G14"/>
    <mergeCell ref="A24:F24"/>
    <mergeCell ref="B25:E25"/>
    <mergeCell ref="F25:G25"/>
    <mergeCell ref="A26:A28"/>
    <mergeCell ref="B26:E28"/>
    <mergeCell ref="A3:G4"/>
    <mergeCell ref="D6:E6"/>
    <mergeCell ref="F6:G6"/>
    <mergeCell ref="D7:E7"/>
    <mergeCell ref="F7:G7"/>
  </mergeCells>
  <phoneticPr fontId="2"/>
  <printOptions horizontalCentered="1"/>
  <pageMargins left="0.59055118110236227" right="0.59055118110236227" top="0.59055118110236227" bottom="0.59055118110236227" header="0.31496062992125984" footer="0.31496062992125984"/>
  <pageSetup paperSize="9" scale="63" orientation="portrait" r:id="rId1"/>
  <headerFooter alignWithMargins="0"/>
  <colBreaks count="1" manualBreakCount="1">
    <brk id="7" max="49"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99"/>
    <pageSetUpPr fitToPage="1"/>
  </sheetPr>
  <dimension ref="A1:U48"/>
  <sheetViews>
    <sheetView view="pageBreakPreview" topLeftCell="A7" zoomScaleNormal="75" zoomScaleSheetLayoutView="100" workbookViewId="0">
      <selection activeCell="C36" sqref="C36"/>
    </sheetView>
  </sheetViews>
  <sheetFormatPr defaultRowHeight="12"/>
  <cols>
    <col min="1" max="1" width="3.375" style="5" customWidth="1"/>
    <col min="2" max="2" width="6.125" style="5" customWidth="1"/>
    <col min="3" max="3" width="17.25" style="5" customWidth="1"/>
    <col min="4" max="5" width="14.625" style="5" customWidth="1"/>
    <col min="6" max="7" width="15.125" style="5" customWidth="1"/>
    <col min="8" max="8" width="2.875" style="5" customWidth="1"/>
    <col min="9" max="9" width="18" style="5" customWidth="1"/>
    <col min="10" max="12" width="14.75" style="5" customWidth="1"/>
    <col min="13" max="14" width="15.125" style="5" customWidth="1"/>
    <col min="15" max="16384" width="9" style="5"/>
  </cols>
  <sheetData>
    <row r="1" spans="1:14" ht="12.75" customHeight="1">
      <c r="A1" s="18" t="s">
        <v>112</v>
      </c>
      <c r="B1" s="18"/>
    </row>
    <row r="2" spans="1:14" ht="3" customHeight="1"/>
    <row r="3" spans="1:14" ht="15" customHeight="1">
      <c r="A3" s="31" t="s">
        <v>114</v>
      </c>
      <c r="B3" s="31"/>
      <c r="I3" s="5" t="s">
        <v>197</v>
      </c>
    </row>
    <row r="4" spans="1:14" ht="20.100000000000001" customHeight="1">
      <c r="A4" s="344" t="s">
        <v>115</v>
      </c>
      <c r="B4" s="496"/>
      <c r="C4" s="346"/>
      <c r="D4" s="82" t="s">
        <v>274</v>
      </c>
      <c r="E4" s="82" t="s">
        <v>259</v>
      </c>
      <c r="F4" s="82" t="s">
        <v>110</v>
      </c>
      <c r="G4" s="82" t="s">
        <v>116</v>
      </c>
      <c r="I4" s="76" t="s">
        <v>125</v>
      </c>
      <c r="J4" s="76" t="s">
        <v>274</v>
      </c>
      <c r="K4" s="76" t="s">
        <v>259</v>
      </c>
      <c r="L4" s="76" t="s">
        <v>110</v>
      </c>
      <c r="M4" s="76" t="s">
        <v>3</v>
      </c>
      <c r="N4" s="76" t="s">
        <v>4</v>
      </c>
    </row>
    <row r="5" spans="1:14" ht="9" customHeight="1">
      <c r="A5" s="488" t="s">
        <v>118</v>
      </c>
      <c r="B5" s="499"/>
      <c r="C5" s="500" t="s">
        <v>119</v>
      </c>
      <c r="D5" s="29" t="s">
        <v>5</v>
      </c>
      <c r="E5" s="29" t="s">
        <v>5</v>
      </c>
      <c r="F5" s="29" t="s">
        <v>5</v>
      </c>
      <c r="G5" s="29" t="s">
        <v>11</v>
      </c>
      <c r="I5" s="347" t="s">
        <v>19</v>
      </c>
      <c r="J5" s="29" t="s">
        <v>5</v>
      </c>
      <c r="K5" s="29" t="s">
        <v>5</v>
      </c>
      <c r="L5" s="29" t="s">
        <v>5</v>
      </c>
      <c r="M5" s="29" t="s">
        <v>11</v>
      </c>
      <c r="N5" s="29" t="s">
        <v>11</v>
      </c>
    </row>
    <row r="6" spans="1:14" ht="15.75" customHeight="1">
      <c r="A6" s="490"/>
      <c r="B6" s="385"/>
      <c r="C6" s="501"/>
      <c r="D6" s="99"/>
      <c r="E6" s="99"/>
      <c r="F6" s="293">
        <f>D6-E6</f>
        <v>0</v>
      </c>
      <c r="G6" s="294" t="e">
        <f>D6/D17*100</f>
        <v>#DIV/0!</v>
      </c>
      <c r="I6" s="503"/>
      <c r="J6" s="99"/>
      <c r="K6" s="99"/>
      <c r="L6" s="293">
        <f>J6-K6</f>
        <v>0</v>
      </c>
      <c r="M6" s="294" t="e">
        <f>J6/K6*100</f>
        <v>#DIV/0!</v>
      </c>
      <c r="N6" s="294" t="e">
        <f>J6/J17*100</f>
        <v>#DIV/0!</v>
      </c>
    </row>
    <row r="7" spans="1:14" ht="21.75" customHeight="1">
      <c r="A7" s="491" t="s">
        <v>120</v>
      </c>
      <c r="B7" s="493"/>
      <c r="C7" s="88" t="s">
        <v>124</v>
      </c>
      <c r="D7" s="100"/>
      <c r="E7" s="100"/>
      <c r="F7" s="297">
        <f t="shared" ref="F7:F12" si="0">D7-E7</f>
        <v>0</v>
      </c>
      <c r="G7" s="296" t="e">
        <f>D7/D17*100</f>
        <v>#DIV/0!</v>
      </c>
      <c r="I7" s="77" t="s">
        <v>20</v>
      </c>
      <c r="J7" s="99"/>
      <c r="K7" s="100"/>
      <c r="L7" s="297">
        <f t="shared" ref="L7:L12" si="1">J7-K7</f>
        <v>0</v>
      </c>
      <c r="M7" s="296" t="e">
        <f>J7/K7*100</f>
        <v>#DIV/0!</v>
      </c>
      <c r="N7" s="296" t="e">
        <f>J7/J17*100</f>
        <v>#DIV/0!</v>
      </c>
    </row>
    <row r="8" spans="1:14" ht="21.75" customHeight="1">
      <c r="A8" s="491" t="s">
        <v>120</v>
      </c>
      <c r="B8" s="493"/>
      <c r="C8" s="88" t="s">
        <v>121</v>
      </c>
      <c r="D8" s="100"/>
      <c r="E8" s="100"/>
      <c r="F8" s="297">
        <f t="shared" si="0"/>
        <v>0</v>
      </c>
      <c r="G8" s="296" t="e">
        <f>D8/D17*100</f>
        <v>#DIV/0!</v>
      </c>
      <c r="I8" s="77" t="s">
        <v>21</v>
      </c>
      <c r="J8" s="99"/>
      <c r="K8" s="100"/>
      <c r="L8" s="297">
        <f t="shared" si="1"/>
        <v>0</v>
      </c>
      <c r="M8" s="296" t="e">
        <f t="shared" ref="M8:M13" si="2">J8/K8*100</f>
        <v>#DIV/0!</v>
      </c>
      <c r="N8" s="296" t="e">
        <f>J8/J17*100</f>
        <v>#DIV/0!</v>
      </c>
    </row>
    <row r="9" spans="1:14" ht="21.75" customHeight="1">
      <c r="A9" s="491" t="s">
        <v>120</v>
      </c>
      <c r="B9" s="493"/>
      <c r="C9" s="80" t="s">
        <v>122</v>
      </c>
      <c r="D9" s="101"/>
      <c r="E9" s="101"/>
      <c r="F9" s="298">
        <f t="shared" si="0"/>
        <v>0</v>
      </c>
      <c r="G9" s="299" t="e">
        <f>D9/D17*100</f>
        <v>#DIV/0!</v>
      </c>
      <c r="I9" s="86" t="s">
        <v>127</v>
      </c>
      <c r="J9" s="99"/>
      <c r="K9" s="100"/>
      <c r="L9" s="297">
        <f t="shared" si="1"/>
        <v>0</v>
      </c>
      <c r="M9" s="296" t="e">
        <f t="shared" si="2"/>
        <v>#DIV/0!</v>
      </c>
      <c r="N9" s="296" t="e">
        <f>J9/J17*100</f>
        <v>#DIV/0!</v>
      </c>
    </row>
    <row r="10" spans="1:14" ht="21.75" customHeight="1">
      <c r="A10" s="491" t="s">
        <v>123</v>
      </c>
      <c r="B10" s="493"/>
      <c r="C10" s="88" t="s">
        <v>119</v>
      </c>
      <c r="D10" s="100"/>
      <c r="E10" s="100"/>
      <c r="F10" s="297">
        <f t="shared" si="0"/>
        <v>0</v>
      </c>
      <c r="G10" s="296" t="e">
        <f>D10/D17*100</f>
        <v>#DIV/0!</v>
      </c>
      <c r="I10" s="77" t="s">
        <v>22</v>
      </c>
      <c r="J10" s="99"/>
      <c r="K10" s="100"/>
      <c r="L10" s="297">
        <f t="shared" si="1"/>
        <v>0</v>
      </c>
      <c r="M10" s="296" t="e">
        <f t="shared" si="2"/>
        <v>#DIV/0!</v>
      </c>
      <c r="N10" s="296" t="e">
        <f>J10/J17*100</f>
        <v>#DIV/0!</v>
      </c>
    </row>
    <row r="11" spans="1:14" ht="21.75" customHeight="1">
      <c r="A11" s="491" t="s">
        <v>120</v>
      </c>
      <c r="B11" s="493"/>
      <c r="C11" s="80" t="s">
        <v>124</v>
      </c>
      <c r="D11" s="101"/>
      <c r="E11" s="101"/>
      <c r="F11" s="298">
        <f t="shared" si="0"/>
        <v>0</v>
      </c>
      <c r="G11" s="299" t="e">
        <f>D11/D17*100</f>
        <v>#DIV/0!</v>
      </c>
      <c r="I11" s="77" t="s">
        <v>23</v>
      </c>
      <c r="J11" s="99"/>
      <c r="K11" s="100"/>
      <c r="L11" s="297">
        <f t="shared" si="1"/>
        <v>0</v>
      </c>
      <c r="M11" s="296" t="e">
        <f t="shared" si="2"/>
        <v>#DIV/0!</v>
      </c>
      <c r="N11" s="296" t="e">
        <f>J11/J17*100</f>
        <v>#DIV/0!</v>
      </c>
    </row>
    <row r="12" spans="1:14" ht="21.75" customHeight="1">
      <c r="A12" s="491" t="s">
        <v>120</v>
      </c>
      <c r="B12" s="493"/>
      <c r="C12" s="80" t="s">
        <v>122</v>
      </c>
      <c r="D12" s="101"/>
      <c r="E12" s="101"/>
      <c r="F12" s="298">
        <f t="shared" si="0"/>
        <v>0</v>
      </c>
      <c r="G12" s="299" t="e">
        <f>D12/D17*100</f>
        <v>#DIV/0!</v>
      </c>
      <c r="I12" s="78" t="s">
        <v>24</v>
      </c>
      <c r="J12" s="99"/>
      <c r="K12" s="100"/>
      <c r="L12" s="297">
        <f t="shared" si="1"/>
        <v>0</v>
      </c>
      <c r="M12" s="299" t="e">
        <f t="shared" si="2"/>
        <v>#DIV/0!</v>
      </c>
      <c r="N12" s="299" t="e">
        <f>J12/J17*100</f>
        <v>#DIV/0!</v>
      </c>
    </row>
    <row r="13" spans="1:14" ht="21.75" customHeight="1">
      <c r="A13" s="488" t="s">
        <v>126</v>
      </c>
      <c r="B13" s="499"/>
      <c r="C13" s="489"/>
      <c r="D13" s="101"/>
      <c r="E13" s="103"/>
      <c r="F13" s="298">
        <f>D13-E13</f>
        <v>0</v>
      </c>
      <c r="G13" s="299" t="e">
        <f>D13/D17*100</f>
        <v>#DIV/0!</v>
      </c>
      <c r="I13" s="87" t="s">
        <v>129</v>
      </c>
      <c r="J13" s="99"/>
      <c r="K13" s="100"/>
      <c r="L13" s="297">
        <f>J13-K13</f>
        <v>0</v>
      </c>
      <c r="M13" s="299" t="e">
        <f t="shared" si="2"/>
        <v>#DIV/0!</v>
      </c>
      <c r="N13" s="299" t="e">
        <f>J13/J17*100</f>
        <v>#DIV/0!</v>
      </c>
    </row>
    <row r="14" spans="1:14" ht="21" customHeight="1">
      <c r="A14" s="502"/>
      <c r="B14" s="383"/>
      <c r="C14" s="384"/>
      <c r="D14" s="102"/>
      <c r="E14" s="152" t="s">
        <v>260</v>
      </c>
      <c r="F14" s="300"/>
      <c r="G14" s="301"/>
      <c r="I14" s="87"/>
      <c r="J14" s="99"/>
      <c r="K14" s="100"/>
      <c r="L14" s="297">
        <f>J14-K14</f>
        <v>0</v>
      </c>
      <c r="M14" s="299" t="e">
        <f>J14/K14*100</f>
        <v>#DIV/0!</v>
      </c>
      <c r="N14" s="299" t="e">
        <f>J14/J17*100</f>
        <v>#DIV/0!</v>
      </c>
    </row>
    <row r="15" spans="1:14" ht="22.5" customHeight="1">
      <c r="A15" s="84"/>
      <c r="B15" s="151"/>
      <c r="C15" s="97"/>
      <c r="D15" s="100"/>
      <c r="E15" s="100"/>
      <c r="F15" s="297">
        <f>D15-E15</f>
        <v>0</v>
      </c>
      <c r="G15" s="296" t="e">
        <f>D15/D17*100</f>
        <v>#DIV/0!</v>
      </c>
      <c r="I15" s="77"/>
      <c r="J15" s="99"/>
      <c r="K15" s="100"/>
      <c r="L15" s="297">
        <f>J15-K15</f>
        <v>0</v>
      </c>
      <c r="M15" s="296" t="e">
        <f>J15/K15*100</f>
        <v>#DIV/0!</v>
      </c>
      <c r="N15" s="296" t="e">
        <f>J15/J17*100</f>
        <v>#DIV/0!</v>
      </c>
    </row>
    <row r="16" spans="1:14" ht="22.5" customHeight="1">
      <c r="A16" s="491" t="s">
        <v>25</v>
      </c>
      <c r="B16" s="493"/>
      <c r="C16" s="379"/>
      <c r="D16" s="100"/>
      <c r="E16" s="100"/>
      <c r="F16" s="297">
        <f>D16-E16</f>
        <v>0</v>
      </c>
      <c r="G16" s="296" t="e">
        <f>D16/D17*100</f>
        <v>#DIV/0!</v>
      </c>
      <c r="I16" s="77"/>
      <c r="J16" s="99"/>
      <c r="K16" s="100"/>
      <c r="L16" s="297">
        <f>J16-K16</f>
        <v>0</v>
      </c>
      <c r="M16" s="296" t="e">
        <f>J16/K16*100</f>
        <v>#DIV/0!</v>
      </c>
      <c r="N16" s="296" t="e">
        <f>J16/J17*100</f>
        <v>#DIV/0!</v>
      </c>
    </row>
    <row r="17" spans="1:21" ht="22.5" customHeight="1">
      <c r="A17" s="491" t="s">
        <v>57</v>
      </c>
      <c r="B17" s="493"/>
      <c r="C17" s="379"/>
      <c r="D17" s="297">
        <f>SUM(D6:D13,D15:D16)</f>
        <v>0</v>
      </c>
      <c r="E17" s="297">
        <f>SUM(E6:E13,E15:E16)</f>
        <v>0</v>
      </c>
      <c r="F17" s="297">
        <f>D17-E17</f>
        <v>0</v>
      </c>
      <c r="G17" s="296" t="e">
        <f>SUM(G6:G13,G15:G16)</f>
        <v>#DIV/0!</v>
      </c>
      <c r="I17" s="77" t="s">
        <v>57</v>
      </c>
      <c r="J17" s="297">
        <f>SUM(J6:J16)</f>
        <v>0</v>
      </c>
      <c r="K17" s="297">
        <f>SUM(K6:K16)</f>
        <v>0</v>
      </c>
      <c r="L17" s="297">
        <f>J17-K17</f>
        <v>0</v>
      </c>
      <c r="M17" s="296" t="e">
        <f>J17/K17*100</f>
        <v>#DIV/0!</v>
      </c>
      <c r="N17" s="296" t="e">
        <f>SUM(N6:N16)</f>
        <v>#DIV/0!</v>
      </c>
    </row>
    <row r="18" spans="1:21" ht="7.5" customHeight="1">
      <c r="A18" s="65"/>
      <c r="B18" s="65"/>
      <c r="C18"/>
      <c r="D18" s="147"/>
      <c r="E18" s="147"/>
      <c r="F18" s="147"/>
      <c r="G18" s="148"/>
      <c r="J18" s="147"/>
      <c r="K18" s="147"/>
      <c r="L18" s="147"/>
      <c r="M18" s="148"/>
      <c r="N18" s="148"/>
    </row>
    <row r="19" spans="1:21" ht="15.75" customHeight="1">
      <c r="A19" s="5" t="s">
        <v>128</v>
      </c>
      <c r="I19" s="5" t="s">
        <v>198</v>
      </c>
      <c r="N19" s="6" t="s">
        <v>261</v>
      </c>
    </row>
    <row r="20" spans="1:21" ht="17.25" customHeight="1">
      <c r="A20" s="344" t="s">
        <v>115</v>
      </c>
      <c r="B20" s="496"/>
      <c r="C20" s="346"/>
      <c r="D20" s="82" t="s">
        <v>274</v>
      </c>
      <c r="E20" s="82" t="s">
        <v>259</v>
      </c>
      <c r="F20" s="82" t="s">
        <v>110</v>
      </c>
      <c r="G20" s="82" t="s">
        <v>116</v>
      </c>
      <c r="I20" s="82" t="s">
        <v>73</v>
      </c>
      <c r="J20" s="82" t="s">
        <v>147</v>
      </c>
      <c r="K20" s="82" t="s">
        <v>148</v>
      </c>
      <c r="L20" s="82" t="s">
        <v>151</v>
      </c>
      <c r="M20" s="82" t="s">
        <v>149</v>
      </c>
      <c r="N20" s="82" t="s">
        <v>150</v>
      </c>
    </row>
    <row r="21" spans="1:21" ht="11.25" customHeight="1">
      <c r="A21" s="491" t="s">
        <v>130</v>
      </c>
      <c r="B21" s="493"/>
      <c r="C21" s="379"/>
      <c r="D21" s="29" t="s">
        <v>5</v>
      </c>
      <c r="E21" s="29" t="s">
        <v>5</v>
      </c>
      <c r="F21" s="29" t="s">
        <v>5</v>
      </c>
      <c r="G21" s="29" t="s">
        <v>11</v>
      </c>
      <c r="I21" s="506" t="s">
        <v>279</v>
      </c>
      <c r="J21" s="291" t="s">
        <v>79</v>
      </c>
      <c r="K21" s="291" t="s">
        <v>79</v>
      </c>
      <c r="L21" s="291" t="s">
        <v>79</v>
      </c>
      <c r="M21" s="291" t="s">
        <v>79</v>
      </c>
      <c r="N21" s="291" t="s">
        <v>11</v>
      </c>
    </row>
    <row r="22" spans="1:21" ht="15.75" customHeight="1">
      <c r="A22" s="504"/>
      <c r="B22" s="505"/>
      <c r="C22" s="379"/>
      <c r="D22" s="99"/>
      <c r="E22" s="99"/>
      <c r="F22" s="293">
        <f>D22-E22</f>
        <v>0</v>
      </c>
      <c r="G22" s="294" t="e">
        <f>D22/D29*100</f>
        <v>#DIV/0!</v>
      </c>
      <c r="I22" s="322"/>
      <c r="J22" s="99"/>
      <c r="K22" s="99"/>
      <c r="L22" s="302">
        <f>J22-K22</f>
        <v>0</v>
      </c>
      <c r="M22" s="99"/>
      <c r="N22" s="294" t="e">
        <f>M22/J22*100</f>
        <v>#DIV/0!</v>
      </c>
    </row>
    <row r="23" spans="1:21" ht="21" customHeight="1">
      <c r="A23" s="491" t="s">
        <v>131</v>
      </c>
      <c r="B23" s="493"/>
      <c r="C23" s="379"/>
      <c r="D23" s="100"/>
      <c r="E23" s="100"/>
      <c r="F23" s="297">
        <f t="shared" ref="F23:F28" si="3">D23-E23</f>
        <v>0</v>
      </c>
      <c r="G23" s="296" t="e">
        <f>D23/D29*100</f>
        <v>#DIV/0!</v>
      </c>
      <c r="I23" s="150"/>
      <c r="J23" s="147"/>
      <c r="K23" s="147"/>
      <c r="L23" s="147"/>
      <c r="M23" s="147"/>
      <c r="N23" s="148"/>
      <c r="P23" s="65"/>
      <c r="Q23" s="6"/>
    </row>
    <row r="24" spans="1:21" ht="21" customHeight="1">
      <c r="A24" s="491" t="s">
        <v>132</v>
      </c>
      <c r="B24" s="493"/>
      <c r="C24" s="379"/>
      <c r="D24" s="100"/>
      <c r="E24" s="100"/>
      <c r="F24" s="297">
        <f t="shared" si="3"/>
        <v>0</v>
      </c>
      <c r="G24" s="296" t="e">
        <f>D24/D29*100</f>
        <v>#DIV/0!</v>
      </c>
      <c r="I24" s="5" t="s">
        <v>278</v>
      </c>
      <c r="N24" s="6" t="s">
        <v>187</v>
      </c>
      <c r="P24"/>
      <c r="Q24" s="6"/>
    </row>
    <row r="25" spans="1:21" ht="21" customHeight="1">
      <c r="A25" s="497" t="s">
        <v>133</v>
      </c>
      <c r="B25" s="497"/>
      <c r="C25" s="498"/>
      <c r="D25" s="100"/>
      <c r="E25" s="100"/>
      <c r="F25" s="297">
        <f t="shared" si="3"/>
        <v>0</v>
      </c>
      <c r="G25" s="296" t="e">
        <f>D25/D29*100</f>
        <v>#DIV/0!</v>
      </c>
      <c r="I25" s="120"/>
      <c r="J25" s="8" t="s">
        <v>275</v>
      </c>
      <c r="K25" s="8" t="s">
        <v>276</v>
      </c>
      <c r="L25" s="8" t="s">
        <v>277</v>
      </c>
      <c r="M25" s="8" t="s">
        <v>199</v>
      </c>
      <c r="N25" s="8" t="s">
        <v>200</v>
      </c>
      <c r="P25" s="65"/>
      <c r="Q25" s="6"/>
      <c r="U25" s="6"/>
    </row>
    <row r="26" spans="1:21" ht="21" customHeight="1">
      <c r="A26" s="491" t="s">
        <v>134</v>
      </c>
      <c r="B26" s="493"/>
      <c r="C26" s="379"/>
      <c r="D26" s="100"/>
      <c r="E26" s="100"/>
      <c r="F26" s="297">
        <f t="shared" si="3"/>
        <v>0</v>
      </c>
      <c r="G26" s="296" t="e">
        <f>D26/D29*100</f>
        <v>#DIV/0!</v>
      </c>
      <c r="I26" s="149" t="s">
        <v>201</v>
      </c>
      <c r="J26" s="214"/>
      <c r="K26" s="214"/>
      <c r="L26" s="214"/>
      <c r="M26" s="303" t="e">
        <f>AVERAGE(J26,K26,L26)</f>
        <v>#DIV/0!</v>
      </c>
      <c r="N26" s="395"/>
    </row>
    <row r="27" spans="1:21" ht="21" customHeight="1">
      <c r="A27" s="491" t="s">
        <v>165</v>
      </c>
      <c r="B27" s="493"/>
      <c r="C27" s="379"/>
      <c r="D27" s="100"/>
      <c r="E27" s="100"/>
      <c r="F27" s="297">
        <f t="shared" si="3"/>
        <v>0</v>
      </c>
      <c r="G27" s="296" t="e">
        <f>D27/D29*100</f>
        <v>#DIV/0!</v>
      </c>
      <c r="I27" s="121" t="s">
        <v>202</v>
      </c>
      <c r="J27" s="213"/>
      <c r="K27" s="213"/>
      <c r="L27" s="213"/>
      <c r="M27" s="304" t="e">
        <f>AVERAGE(J27,K27,L27)</f>
        <v>#DIV/0!</v>
      </c>
      <c r="N27" s="494"/>
    </row>
    <row r="28" spans="1:21" ht="21" customHeight="1">
      <c r="A28" s="491" t="s">
        <v>25</v>
      </c>
      <c r="B28" s="493"/>
      <c r="C28" s="379"/>
      <c r="D28" s="100"/>
      <c r="E28" s="100"/>
      <c r="F28" s="297">
        <f t="shared" si="3"/>
        <v>0</v>
      </c>
      <c r="G28" s="296" t="e">
        <f>D28/D29*100</f>
        <v>#DIV/0!</v>
      </c>
      <c r="I28" s="121" t="s">
        <v>203</v>
      </c>
      <c r="J28" s="306">
        <f>J27-J26</f>
        <v>0</v>
      </c>
      <c r="K28" s="306">
        <f>K27-K26</f>
        <v>0</v>
      </c>
      <c r="L28" s="306">
        <f>L27-L26</f>
        <v>0</v>
      </c>
      <c r="M28" s="304">
        <f>AVERAGE(J28,K28,L28)</f>
        <v>0</v>
      </c>
      <c r="N28" s="494"/>
    </row>
    <row r="29" spans="1:21" ht="21" customHeight="1">
      <c r="A29" s="344" t="s">
        <v>57</v>
      </c>
      <c r="B29" s="496"/>
      <c r="C29" s="379"/>
      <c r="D29" s="297">
        <f>SUM(D22:D28)</f>
        <v>0</v>
      </c>
      <c r="E29" s="297">
        <f>SUM(E22:E28)</f>
        <v>0</v>
      </c>
      <c r="F29" s="297">
        <f>D29-E29</f>
        <v>0</v>
      </c>
      <c r="G29" s="296" t="e">
        <f>SUM(G22:G28)</f>
        <v>#DIV/0!</v>
      </c>
      <c r="I29" s="77" t="s">
        <v>204</v>
      </c>
      <c r="J29" s="305" t="e">
        <f>J28/J27</f>
        <v>#DIV/0!</v>
      </c>
      <c r="K29" s="305" t="e">
        <f>K28/K27</f>
        <v>#DIV/0!</v>
      </c>
      <c r="L29" s="305" t="e">
        <f>L28/L27</f>
        <v>#DIV/0!</v>
      </c>
      <c r="M29" s="305" t="e">
        <f>M28/M27</f>
        <v>#DIV/0!</v>
      </c>
      <c r="N29" s="494"/>
    </row>
    <row r="30" spans="1:21" ht="18.75" customHeight="1">
      <c r="I30" s="121" t="s">
        <v>205</v>
      </c>
      <c r="J30" s="213"/>
      <c r="K30" s="213"/>
      <c r="L30" s="213"/>
      <c r="M30" s="304" t="e">
        <f>AVERAGE(J30,K30,L30)</f>
        <v>#DIV/0!</v>
      </c>
      <c r="N30" s="495"/>
    </row>
    <row r="31" spans="1:21" ht="18" customHeight="1">
      <c r="A31" s="479" t="s">
        <v>196</v>
      </c>
      <c r="B31" s="479"/>
      <c r="C31" s="479"/>
      <c r="D31" s="153" t="s">
        <v>167</v>
      </c>
      <c r="E31" s="18"/>
      <c r="F31" s="18" t="s">
        <v>168</v>
      </c>
      <c r="N31" s="119"/>
    </row>
    <row r="32" spans="1:21" ht="14.25" customHeight="1">
      <c r="A32" s="344" t="s">
        <v>71</v>
      </c>
      <c r="B32" s="478"/>
      <c r="C32" s="82" t="s">
        <v>274</v>
      </c>
      <c r="D32" s="82" t="s">
        <v>259</v>
      </c>
      <c r="E32" s="76" t="s">
        <v>110</v>
      </c>
      <c r="F32" s="76" t="s">
        <v>3</v>
      </c>
      <c r="G32" s="76" t="s">
        <v>262</v>
      </c>
      <c r="I32" s="5" t="s">
        <v>219</v>
      </c>
      <c r="K32" s="5" t="s">
        <v>318</v>
      </c>
      <c r="L32" s="119"/>
      <c r="M32" s="119"/>
      <c r="N32" s="17"/>
    </row>
    <row r="33" spans="1:14" ht="11.25" customHeight="1">
      <c r="A33" s="488" t="s">
        <v>111</v>
      </c>
      <c r="B33" s="489"/>
      <c r="C33" s="29" t="s">
        <v>5</v>
      </c>
      <c r="D33" s="29" t="s">
        <v>5</v>
      </c>
      <c r="E33" s="29" t="s">
        <v>5</v>
      </c>
      <c r="F33" s="29" t="s">
        <v>11</v>
      </c>
      <c r="G33" s="30"/>
      <c r="I33" s="325"/>
      <c r="J33" s="480"/>
      <c r="K33" s="480"/>
      <c r="L33" s="480"/>
      <c r="M33" s="480"/>
      <c r="N33" s="481"/>
    </row>
    <row r="34" spans="1:14" ht="21" customHeight="1">
      <c r="A34" s="490"/>
      <c r="B34" s="386"/>
      <c r="C34" s="102"/>
      <c r="D34" s="102"/>
      <c r="E34" s="300">
        <f>C34-D34</f>
        <v>0</v>
      </c>
      <c r="F34" s="301" t="e">
        <f>C34/D34*100</f>
        <v>#DIV/0!</v>
      </c>
      <c r="G34" s="72"/>
      <c r="I34" s="485"/>
      <c r="J34" s="486"/>
      <c r="K34" s="486"/>
      <c r="L34" s="486"/>
      <c r="M34" s="486"/>
      <c r="N34" s="487"/>
    </row>
    <row r="35" spans="1:14" ht="21" customHeight="1">
      <c r="A35" s="491" t="s">
        <v>113</v>
      </c>
      <c r="B35" s="492"/>
      <c r="C35" s="101"/>
      <c r="D35" s="101"/>
      <c r="E35" s="298">
        <f>C35-D35</f>
        <v>0</v>
      </c>
      <c r="F35" s="299" t="e">
        <f>C35/D35*100</f>
        <v>#DIV/0!</v>
      </c>
      <c r="G35" s="71"/>
      <c r="I35" s="18" t="s">
        <v>220</v>
      </c>
    </row>
    <row r="36" spans="1:14" ht="21" customHeight="1">
      <c r="A36" s="491" t="s">
        <v>117</v>
      </c>
      <c r="B36" s="492"/>
      <c r="C36" s="100"/>
      <c r="D36" s="100"/>
      <c r="E36" s="297">
        <f>C36-D36</f>
        <v>0</v>
      </c>
      <c r="F36" s="296" t="e">
        <f>C36/D36*100</f>
        <v>#DIV/0!</v>
      </c>
      <c r="G36" s="70"/>
      <c r="I36" s="325"/>
      <c r="J36" s="480"/>
      <c r="K36" s="480"/>
      <c r="L36" s="480"/>
      <c r="M36" s="480"/>
      <c r="N36" s="481"/>
    </row>
    <row r="37" spans="1:14" ht="21" customHeight="1">
      <c r="A37" s="491" t="s">
        <v>25</v>
      </c>
      <c r="B37" s="492"/>
      <c r="C37" s="101"/>
      <c r="D37" s="101"/>
      <c r="E37" s="298">
        <f>C37-D37</f>
        <v>0</v>
      </c>
      <c r="F37" s="299" t="e">
        <f>C37/D37*100</f>
        <v>#DIV/0!</v>
      </c>
      <c r="G37" s="71"/>
      <c r="I37" s="485"/>
      <c r="J37" s="486"/>
      <c r="K37" s="486"/>
      <c r="L37" s="486"/>
      <c r="M37" s="486"/>
      <c r="N37" s="487"/>
    </row>
    <row r="38" spans="1:14" ht="21" customHeight="1">
      <c r="A38" s="344" t="s">
        <v>57</v>
      </c>
      <c r="B38" s="478"/>
      <c r="C38" s="297">
        <f>SUM(C34:C37)</f>
        <v>0</v>
      </c>
      <c r="D38" s="297">
        <f>SUM(D34:D37)</f>
        <v>0</v>
      </c>
      <c r="E38" s="297">
        <f>C38-D38</f>
        <v>0</v>
      </c>
      <c r="F38" s="296" t="e">
        <f>C38/D38*100</f>
        <v>#DIV/0!</v>
      </c>
      <c r="G38" s="70"/>
      <c r="I38" s="18" t="s">
        <v>221</v>
      </c>
    </row>
    <row r="39" spans="1:14" ht="14.25" customHeight="1">
      <c r="A39" s="7"/>
      <c r="B39" s="7"/>
      <c r="C39" s="65" t="s">
        <v>172</v>
      </c>
      <c r="D39" s="5" t="s">
        <v>171</v>
      </c>
      <c r="I39" s="325"/>
      <c r="J39" s="480"/>
      <c r="K39" s="480"/>
      <c r="L39" s="480"/>
      <c r="M39" s="480"/>
      <c r="N39" s="481"/>
    </row>
    <row r="40" spans="1:14" ht="14.25" customHeight="1">
      <c r="A40" s="7"/>
      <c r="B40" s="7"/>
      <c r="C40" s="65" t="s">
        <v>169</v>
      </c>
      <c r="D40" s="5" t="s">
        <v>171</v>
      </c>
      <c r="I40" s="482"/>
      <c r="J40" s="483"/>
      <c r="K40" s="483"/>
      <c r="L40" s="483"/>
      <c r="M40" s="483"/>
      <c r="N40" s="484"/>
    </row>
    <row r="41" spans="1:14" ht="14.25" customHeight="1">
      <c r="C41" s="65" t="s">
        <v>170</v>
      </c>
      <c r="D41" s="5" t="s">
        <v>171</v>
      </c>
      <c r="I41" s="485"/>
      <c r="J41" s="486"/>
      <c r="K41" s="486"/>
      <c r="L41" s="486"/>
      <c r="M41" s="486"/>
      <c r="N41" s="487"/>
    </row>
    <row r="46" spans="1:14" ht="14.25" customHeight="1"/>
    <row r="47" spans="1:14" ht="14.25" customHeight="1"/>
    <row r="48" spans="1:14" ht="14.25" customHeight="1"/>
  </sheetData>
  <mergeCells count="34">
    <mergeCell ref="I5:I6"/>
    <mergeCell ref="A7:B7"/>
    <mergeCell ref="A20:C20"/>
    <mergeCell ref="A21:C22"/>
    <mergeCell ref="A8:B8"/>
    <mergeCell ref="I21:I22"/>
    <mergeCell ref="A4:C4"/>
    <mergeCell ref="A5:B6"/>
    <mergeCell ref="C5:C6"/>
    <mergeCell ref="A16:C16"/>
    <mergeCell ref="A17:C17"/>
    <mergeCell ref="A9:B9"/>
    <mergeCell ref="A10:B10"/>
    <mergeCell ref="A11:B11"/>
    <mergeCell ref="A12:B12"/>
    <mergeCell ref="A13:C14"/>
    <mergeCell ref="A23:C23"/>
    <mergeCell ref="A24:C24"/>
    <mergeCell ref="N26:N30"/>
    <mergeCell ref="A27:C27"/>
    <mergeCell ref="A28:C28"/>
    <mergeCell ref="A29:C29"/>
    <mergeCell ref="A25:C25"/>
    <mergeCell ref="A26:C26"/>
    <mergeCell ref="A38:B38"/>
    <mergeCell ref="A31:C31"/>
    <mergeCell ref="I39:N41"/>
    <mergeCell ref="A32:B32"/>
    <mergeCell ref="A33:B34"/>
    <mergeCell ref="I33:N34"/>
    <mergeCell ref="A35:B35"/>
    <mergeCell ref="A36:B36"/>
    <mergeCell ref="I36:N37"/>
    <mergeCell ref="A37:B37"/>
  </mergeCells>
  <phoneticPr fontId="2"/>
  <printOptions horizontalCentered="1" verticalCentered="1"/>
  <pageMargins left="0.59055118110236227" right="0.59055118110236227" top="0.59055118110236227" bottom="0.59055118110236227" header="0.51181102362204722" footer="0.51181102362204722"/>
  <pageSetup paperSize="9" scale="75"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FFFF99"/>
  </sheetPr>
  <dimension ref="A1:G25"/>
  <sheetViews>
    <sheetView view="pageBreakPreview" zoomScaleNormal="85" zoomScaleSheetLayoutView="100" workbookViewId="0">
      <selection activeCell="H45" sqref="H45"/>
    </sheetView>
  </sheetViews>
  <sheetFormatPr defaultRowHeight="13.5"/>
  <cols>
    <col min="1" max="2" width="11.625" style="1" customWidth="1"/>
    <col min="3" max="4" width="14.625" style="1" customWidth="1"/>
    <col min="5" max="5" width="7.25" style="1" customWidth="1"/>
    <col min="6" max="7" width="14.625" style="1" customWidth="1"/>
    <col min="8" max="16384" width="9" style="1"/>
  </cols>
  <sheetData>
    <row r="1" spans="1:7">
      <c r="A1" s="507" t="s">
        <v>222</v>
      </c>
      <c r="B1" s="507"/>
      <c r="C1" s="507"/>
      <c r="D1" s="507"/>
      <c r="E1" s="507"/>
      <c r="F1" s="507"/>
      <c r="G1" s="507"/>
    </row>
    <row r="2" spans="1:7">
      <c r="A2" s="507"/>
      <c r="B2" s="507"/>
      <c r="C2" s="507"/>
      <c r="D2" s="507"/>
      <c r="E2" s="507"/>
      <c r="F2" s="507"/>
      <c r="G2" s="507"/>
    </row>
    <row r="4" spans="1:7" ht="30" customHeight="1">
      <c r="E4" s="124" t="s">
        <v>0</v>
      </c>
      <c r="F4" s="510"/>
      <c r="G4" s="510"/>
    </row>
    <row r="5" spans="1:7" ht="15" customHeight="1">
      <c r="A5" s="122" t="s">
        <v>212</v>
      </c>
    </row>
    <row r="6" spans="1:7" ht="8.1" customHeight="1">
      <c r="A6" s="123"/>
    </row>
    <row r="7" spans="1:7" ht="69.95" customHeight="1">
      <c r="A7" s="509" t="s">
        <v>206</v>
      </c>
      <c r="B7" s="509"/>
      <c r="C7" s="508"/>
      <c r="D7" s="508"/>
      <c r="E7" s="508"/>
      <c r="F7" s="508"/>
      <c r="G7" s="508"/>
    </row>
    <row r="8" spans="1:7" ht="69.95" customHeight="1">
      <c r="A8" s="509" t="s">
        <v>207</v>
      </c>
      <c r="B8" s="509"/>
      <c r="C8" s="508"/>
      <c r="D8" s="508"/>
      <c r="E8" s="508"/>
      <c r="F8" s="508"/>
      <c r="G8" s="508"/>
    </row>
    <row r="9" spans="1:7" ht="95.1" customHeight="1">
      <c r="A9" s="509" t="s">
        <v>208</v>
      </c>
      <c r="B9" s="509"/>
      <c r="C9" s="508"/>
      <c r="D9" s="508"/>
      <c r="E9" s="508"/>
      <c r="F9" s="508"/>
      <c r="G9" s="508"/>
    </row>
    <row r="10" spans="1:7" ht="95.1" customHeight="1">
      <c r="A10" s="509" t="s">
        <v>209</v>
      </c>
      <c r="B10" s="509"/>
      <c r="C10" s="508"/>
      <c r="D10" s="508"/>
      <c r="E10" s="508"/>
      <c r="F10" s="508"/>
      <c r="G10" s="508"/>
    </row>
    <row r="12" spans="1:7" ht="15" customHeight="1">
      <c r="A12" s="122" t="s">
        <v>213</v>
      </c>
    </row>
    <row r="13" spans="1:7" ht="8.1" customHeight="1">
      <c r="A13" s="123"/>
    </row>
    <row r="14" spans="1:7" ht="75" customHeight="1">
      <c r="A14" s="511" t="s">
        <v>211</v>
      </c>
      <c r="B14" s="512"/>
      <c r="C14" s="508"/>
      <c r="D14" s="508"/>
      <c r="E14" s="508"/>
      <c r="F14" s="508"/>
      <c r="G14" s="508"/>
    </row>
    <row r="15" spans="1:7" ht="75" customHeight="1">
      <c r="A15" s="511" t="s">
        <v>215</v>
      </c>
      <c r="B15" s="511"/>
      <c r="C15" s="508"/>
      <c r="D15" s="508"/>
      <c r="E15" s="508"/>
      <c r="F15" s="508"/>
      <c r="G15" s="508"/>
    </row>
    <row r="17" spans="1:7" ht="15" customHeight="1">
      <c r="A17" s="122" t="s">
        <v>214</v>
      </c>
      <c r="F17" s="1" t="s">
        <v>210</v>
      </c>
    </row>
    <row r="18" spans="1:7" ht="8.1" customHeight="1"/>
    <row r="19" spans="1:7" ht="24.95" customHeight="1">
      <c r="A19" s="513"/>
      <c r="B19" s="513"/>
      <c r="C19" s="513"/>
      <c r="D19" s="513"/>
      <c r="E19" s="513"/>
      <c r="F19" s="513"/>
      <c r="G19" s="513"/>
    </row>
    <row r="20" spans="1:7" ht="24.95" customHeight="1">
      <c r="A20" s="513"/>
      <c r="B20" s="513"/>
      <c r="C20" s="513"/>
      <c r="D20" s="513"/>
      <c r="E20" s="513"/>
      <c r="F20" s="513"/>
      <c r="G20" s="513"/>
    </row>
    <row r="21" spans="1:7" ht="24.95" customHeight="1">
      <c r="A21" s="513"/>
      <c r="B21" s="513"/>
      <c r="C21" s="513"/>
      <c r="D21" s="513"/>
      <c r="E21" s="513"/>
      <c r="F21" s="513"/>
      <c r="G21" s="513"/>
    </row>
    <row r="22" spans="1:7" ht="24.95" customHeight="1">
      <c r="A22" s="513"/>
      <c r="B22" s="513"/>
      <c r="C22" s="513"/>
      <c r="D22" s="513"/>
      <c r="E22" s="513"/>
      <c r="F22" s="513"/>
      <c r="G22" s="513"/>
    </row>
    <row r="23" spans="1:7" ht="24.95" customHeight="1">
      <c r="A23" s="513"/>
      <c r="B23" s="513"/>
      <c r="C23" s="513"/>
      <c r="D23" s="513"/>
      <c r="E23" s="513"/>
      <c r="F23" s="513"/>
      <c r="G23" s="513"/>
    </row>
    <row r="24" spans="1:7" ht="24.95" customHeight="1">
      <c r="A24" s="513"/>
      <c r="B24" s="513"/>
      <c r="C24" s="513"/>
      <c r="D24" s="513"/>
      <c r="E24" s="513"/>
      <c r="F24" s="513"/>
      <c r="G24" s="513"/>
    </row>
    <row r="25" spans="1:7" ht="24.95" customHeight="1">
      <c r="A25" s="513"/>
      <c r="B25" s="513"/>
      <c r="C25" s="513"/>
      <c r="D25" s="513"/>
      <c r="E25" s="513"/>
      <c r="F25" s="513"/>
      <c r="G25" s="513"/>
    </row>
  </sheetData>
  <mergeCells count="15">
    <mergeCell ref="A14:B14"/>
    <mergeCell ref="A15:B15"/>
    <mergeCell ref="A19:G25"/>
    <mergeCell ref="C14:G14"/>
    <mergeCell ref="C15:G15"/>
    <mergeCell ref="A1:G2"/>
    <mergeCell ref="C7:G7"/>
    <mergeCell ref="C8:G8"/>
    <mergeCell ref="C9:G9"/>
    <mergeCell ref="C10:G10"/>
    <mergeCell ref="A7:B7"/>
    <mergeCell ref="A8:B8"/>
    <mergeCell ref="A9:B9"/>
    <mergeCell ref="A10:B10"/>
    <mergeCell ref="F4:G4"/>
  </mergeCells>
  <phoneticPr fontId="2"/>
  <printOptions horizontalCentered="1"/>
  <pageMargins left="0.70866141732283472" right="0.70866141732283472" top="0.74803149606299213" bottom="0.39370078740157483" header="0.31496062992125984" footer="0.31496062992125984"/>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25"/>
  <sheetViews>
    <sheetView view="pageBreakPreview" topLeftCell="A13" zoomScaleNormal="90" zoomScaleSheetLayoutView="100" workbookViewId="0">
      <selection activeCell="I19" sqref="I19"/>
    </sheetView>
  </sheetViews>
  <sheetFormatPr defaultRowHeight="13.5"/>
  <cols>
    <col min="1" max="2" width="11.5" style="1" customWidth="1"/>
    <col min="3" max="4" width="15" style="1" customWidth="1"/>
    <col min="5" max="5" width="7.25" style="1" customWidth="1"/>
    <col min="6" max="7" width="15" style="1" customWidth="1"/>
    <col min="8" max="16384" width="9" style="1"/>
  </cols>
  <sheetData>
    <row r="1" spans="1:7">
      <c r="A1" s="507" t="s">
        <v>243</v>
      </c>
      <c r="B1" s="507"/>
      <c r="C1" s="507"/>
      <c r="D1" s="507"/>
      <c r="E1" s="507"/>
      <c r="F1" s="507"/>
      <c r="G1" s="507"/>
    </row>
    <row r="2" spans="1:7">
      <c r="A2" s="507"/>
      <c r="B2" s="507"/>
      <c r="C2" s="507"/>
      <c r="D2" s="507"/>
      <c r="E2" s="507"/>
      <c r="F2" s="507"/>
      <c r="G2" s="507"/>
    </row>
    <row r="4" spans="1:7" ht="30" customHeight="1">
      <c r="E4" s="124" t="s">
        <v>0</v>
      </c>
      <c r="F4" s="517"/>
      <c r="G4" s="517"/>
    </row>
    <row r="5" spans="1:7" ht="15" customHeight="1">
      <c r="A5" s="122" t="s">
        <v>212</v>
      </c>
    </row>
    <row r="6" spans="1:7" ht="8.1" customHeight="1">
      <c r="A6" s="123"/>
    </row>
    <row r="7" spans="1:7" ht="69.95" customHeight="1">
      <c r="A7" s="509" t="s">
        <v>206</v>
      </c>
      <c r="B7" s="509"/>
      <c r="C7" s="516" t="s">
        <v>244</v>
      </c>
      <c r="D7" s="508"/>
      <c r="E7" s="508"/>
      <c r="F7" s="508"/>
      <c r="G7" s="508"/>
    </row>
    <row r="8" spans="1:7" ht="69.95" customHeight="1">
      <c r="A8" s="509" t="s">
        <v>207</v>
      </c>
      <c r="B8" s="509"/>
      <c r="C8" s="516" t="s">
        <v>254</v>
      </c>
      <c r="D8" s="508"/>
      <c r="E8" s="508"/>
      <c r="F8" s="508"/>
      <c r="G8" s="508"/>
    </row>
    <row r="9" spans="1:7" ht="95.1" customHeight="1">
      <c r="A9" s="509" t="s">
        <v>208</v>
      </c>
      <c r="B9" s="509"/>
      <c r="C9" s="516" t="s">
        <v>280</v>
      </c>
      <c r="D9" s="508"/>
      <c r="E9" s="508"/>
      <c r="F9" s="508"/>
      <c r="G9" s="508"/>
    </row>
    <row r="10" spans="1:7" ht="95.1" customHeight="1">
      <c r="A10" s="509" t="s">
        <v>209</v>
      </c>
      <c r="B10" s="509"/>
      <c r="C10" s="514" t="s">
        <v>281</v>
      </c>
      <c r="D10" s="515"/>
      <c r="E10" s="515"/>
      <c r="F10" s="515"/>
      <c r="G10" s="515"/>
    </row>
    <row r="12" spans="1:7" ht="15" customHeight="1">
      <c r="A12" s="122" t="s">
        <v>213</v>
      </c>
    </row>
    <row r="13" spans="1:7" ht="18" customHeight="1">
      <c r="A13" s="1" t="s">
        <v>245</v>
      </c>
    </row>
    <row r="14" spans="1:7" ht="75" customHeight="1">
      <c r="A14" s="511" t="s">
        <v>211</v>
      </c>
      <c r="B14" s="512"/>
      <c r="C14" s="516" t="s">
        <v>282</v>
      </c>
      <c r="D14" s="508"/>
      <c r="E14" s="508"/>
      <c r="F14" s="508"/>
      <c r="G14" s="508"/>
    </row>
    <row r="15" spans="1:7" ht="75" customHeight="1">
      <c r="A15" s="511" t="s">
        <v>215</v>
      </c>
      <c r="B15" s="511"/>
      <c r="C15" s="514" t="s">
        <v>283</v>
      </c>
      <c r="D15" s="515"/>
      <c r="E15" s="515"/>
      <c r="F15" s="515"/>
      <c r="G15" s="515"/>
    </row>
    <row r="17" spans="1:7" ht="15" customHeight="1">
      <c r="A17" s="122" t="s">
        <v>214</v>
      </c>
      <c r="F17" s="1" t="s">
        <v>210</v>
      </c>
    </row>
    <row r="18" spans="1:7" ht="8.1" customHeight="1"/>
    <row r="19" spans="1:7" ht="24.95" customHeight="1">
      <c r="A19" s="516" t="s">
        <v>284</v>
      </c>
      <c r="B19" s="508"/>
      <c r="C19" s="508"/>
      <c r="D19" s="508"/>
      <c r="E19" s="508"/>
      <c r="F19" s="508"/>
      <c r="G19" s="508"/>
    </row>
    <row r="20" spans="1:7" ht="24.95" customHeight="1">
      <c r="A20" s="508"/>
      <c r="B20" s="508"/>
      <c r="C20" s="508"/>
      <c r="D20" s="508"/>
      <c r="E20" s="508"/>
      <c r="F20" s="508"/>
      <c r="G20" s="508"/>
    </row>
    <row r="21" spans="1:7" ht="24.95" customHeight="1">
      <c r="A21" s="508"/>
      <c r="B21" s="508"/>
      <c r="C21" s="508"/>
      <c r="D21" s="508"/>
      <c r="E21" s="508"/>
      <c r="F21" s="508"/>
      <c r="G21" s="508"/>
    </row>
    <row r="22" spans="1:7" ht="24.95" customHeight="1">
      <c r="A22" s="508"/>
      <c r="B22" s="508"/>
      <c r="C22" s="508"/>
      <c r="D22" s="508"/>
      <c r="E22" s="508"/>
      <c r="F22" s="508"/>
      <c r="G22" s="508"/>
    </row>
    <row r="23" spans="1:7" ht="24.95" customHeight="1">
      <c r="A23" s="508"/>
      <c r="B23" s="508"/>
      <c r="C23" s="508"/>
      <c r="D23" s="508"/>
      <c r="E23" s="508"/>
      <c r="F23" s="508"/>
      <c r="G23" s="508"/>
    </row>
    <row r="24" spans="1:7" ht="24.95" customHeight="1">
      <c r="A24" s="508"/>
      <c r="B24" s="508"/>
      <c r="C24" s="508"/>
      <c r="D24" s="508"/>
      <c r="E24" s="508"/>
      <c r="F24" s="508"/>
      <c r="G24" s="508"/>
    </row>
    <row r="25" spans="1:7" ht="24.95" customHeight="1">
      <c r="A25" s="508"/>
      <c r="B25" s="508"/>
      <c r="C25" s="508"/>
      <c r="D25" s="508"/>
      <c r="E25" s="508"/>
      <c r="F25" s="508"/>
      <c r="G25" s="508"/>
    </row>
  </sheetData>
  <mergeCells count="15">
    <mergeCell ref="A1:G2"/>
    <mergeCell ref="F4:G4"/>
    <mergeCell ref="A7:B7"/>
    <mergeCell ref="C7:G7"/>
    <mergeCell ref="A8:B8"/>
    <mergeCell ref="C8:G8"/>
    <mergeCell ref="A15:B15"/>
    <mergeCell ref="C15:G15"/>
    <mergeCell ref="A19:G25"/>
    <mergeCell ref="A9:B9"/>
    <mergeCell ref="C9:G9"/>
    <mergeCell ref="A10:B10"/>
    <mergeCell ref="C10:G10"/>
    <mergeCell ref="A14:B14"/>
    <mergeCell ref="C14:G14"/>
  </mergeCells>
  <phoneticPr fontId="2"/>
  <pageMargins left="0.7" right="0.7" top="0.75" bottom="0.42" header="0.3" footer="0.43"/>
  <pageSetup paperSize="9" scale="99"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FFFF99"/>
  </sheetPr>
  <dimension ref="A1:H38"/>
  <sheetViews>
    <sheetView view="pageBreakPreview" zoomScaleNormal="100" zoomScaleSheetLayoutView="100" workbookViewId="0">
      <selection activeCell="Q51" sqref="Q51"/>
    </sheetView>
  </sheetViews>
  <sheetFormatPr defaultRowHeight="14.25"/>
  <cols>
    <col min="1" max="1" width="11" style="164" customWidth="1"/>
    <col min="2" max="2" width="12.375" style="164" customWidth="1"/>
    <col min="3" max="4" width="9.625" style="164" customWidth="1"/>
    <col min="5" max="5" width="7.625" style="164" customWidth="1"/>
    <col min="6" max="7" width="8.625" style="164" customWidth="1"/>
    <col min="8" max="8" width="21.25" style="164" customWidth="1"/>
    <col min="9" max="16384" width="9" style="164"/>
  </cols>
  <sheetData>
    <row r="1" spans="1:8" ht="16.5" customHeight="1">
      <c r="A1" s="163" t="s">
        <v>7</v>
      </c>
    </row>
    <row r="2" spans="1:8" ht="15" customHeight="1">
      <c r="A2" s="522" t="s">
        <v>285</v>
      </c>
      <c r="B2" s="522"/>
      <c r="C2" s="522"/>
      <c r="D2" s="522"/>
      <c r="E2" s="522"/>
      <c r="F2" s="522"/>
      <c r="G2" s="522"/>
      <c r="H2" s="522"/>
    </row>
    <row r="3" spans="1:8">
      <c r="A3" s="165" t="s">
        <v>13</v>
      </c>
    </row>
    <row r="4" spans="1:8" ht="18.75" customHeight="1">
      <c r="F4" s="166" t="s">
        <v>0</v>
      </c>
      <c r="G4" s="523"/>
      <c r="H4" s="523"/>
    </row>
    <row r="5" spans="1:8" ht="8.25" customHeight="1"/>
    <row r="6" spans="1:8" ht="24">
      <c r="A6" s="167" t="s">
        <v>1</v>
      </c>
      <c r="B6" s="167" t="s">
        <v>2</v>
      </c>
      <c r="C6" s="168" t="s">
        <v>286</v>
      </c>
      <c r="D6" s="168" t="s">
        <v>287</v>
      </c>
      <c r="E6" s="168" t="s">
        <v>15</v>
      </c>
      <c r="F6" s="168" t="s">
        <v>180</v>
      </c>
      <c r="G6" s="168" t="s">
        <v>4</v>
      </c>
      <c r="H6" s="167" t="s">
        <v>16</v>
      </c>
    </row>
    <row r="7" spans="1:8" ht="12" customHeight="1">
      <c r="A7" s="518" t="s">
        <v>8</v>
      </c>
      <c r="B7" s="169"/>
      <c r="C7" s="170" t="s">
        <v>5</v>
      </c>
      <c r="D7" s="170" t="s">
        <v>5</v>
      </c>
      <c r="E7" s="170" t="s">
        <v>5</v>
      </c>
      <c r="F7" s="170" t="s">
        <v>11</v>
      </c>
      <c r="G7" s="170" t="s">
        <v>12</v>
      </c>
      <c r="H7" s="169"/>
    </row>
    <row r="8" spans="1:8" ht="14.25" customHeight="1">
      <c r="A8" s="519"/>
      <c r="B8" s="190"/>
      <c r="C8" s="307">
        <f>SUM(C9:C16)</f>
        <v>0</v>
      </c>
      <c r="D8" s="307">
        <f>SUM(D9:D16)</f>
        <v>0</v>
      </c>
      <c r="E8" s="307">
        <f>C8-D8</f>
        <v>0</v>
      </c>
      <c r="F8" s="178" t="str">
        <f>IFERROR(C8/D8*100," ")</f>
        <v xml:space="preserve"> </v>
      </c>
      <c r="G8" s="178" t="str">
        <f>IFERROR(C8/$C$35*100," ")</f>
        <v xml:space="preserve"> </v>
      </c>
      <c r="H8" s="173"/>
    </row>
    <row r="9" spans="1:8" ht="25.5" customHeight="1">
      <c r="A9" s="173"/>
      <c r="B9" s="172"/>
      <c r="C9" s="172"/>
      <c r="D9" s="172"/>
      <c r="E9" s="308">
        <f t="shared" ref="E9:E35" si="0">C9-D9</f>
        <v>0</v>
      </c>
      <c r="F9" s="178" t="str">
        <f t="shared" ref="F9:F34" si="1">IFERROR(C9/D9*100," ")</f>
        <v xml:space="preserve"> </v>
      </c>
      <c r="G9" s="178" t="str">
        <f>IFERROR(C9/$C$35*100," ")</f>
        <v xml:space="preserve"> </v>
      </c>
      <c r="H9" s="173"/>
    </row>
    <row r="10" spans="1:8" ht="25.5" customHeight="1">
      <c r="A10" s="173"/>
      <c r="B10" s="172"/>
      <c r="C10" s="172"/>
      <c r="D10" s="172"/>
      <c r="E10" s="308">
        <f t="shared" si="0"/>
        <v>0</v>
      </c>
      <c r="F10" s="178" t="str">
        <f t="shared" si="1"/>
        <v xml:space="preserve"> </v>
      </c>
      <c r="G10" s="178" t="str">
        <f t="shared" ref="G10:G33" si="2">IFERROR(C10/$C$35*100," ")</f>
        <v xml:space="preserve"> </v>
      </c>
      <c r="H10" s="173"/>
    </row>
    <row r="11" spans="1:8" ht="25.5" customHeight="1">
      <c r="A11" s="173"/>
      <c r="B11" s="172"/>
      <c r="C11" s="172"/>
      <c r="D11" s="172"/>
      <c r="E11" s="308">
        <f t="shared" si="0"/>
        <v>0</v>
      </c>
      <c r="F11" s="178" t="str">
        <f t="shared" si="1"/>
        <v xml:space="preserve"> </v>
      </c>
      <c r="G11" s="178" t="str">
        <f t="shared" si="2"/>
        <v xml:space="preserve"> </v>
      </c>
      <c r="H11" s="173"/>
    </row>
    <row r="12" spans="1:8" ht="25.5" customHeight="1">
      <c r="A12" s="173"/>
      <c r="B12" s="172"/>
      <c r="C12" s="172"/>
      <c r="D12" s="172"/>
      <c r="E12" s="308">
        <f t="shared" si="0"/>
        <v>0</v>
      </c>
      <c r="F12" s="178" t="str">
        <f t="shared" si="1"/>
        <v xml:space="preserve"> </v>
      </c>
      <c r="G12" s="178" t="str">
        <f t="shared" si="2"/>
        <v xml:space="preserve"> </v>
      </c>
      <c r="H12" s="173"/>
    </row>
    <row r="13" spans="1:8" ht="25.5" customHeight="1">
      <c r="A13" s="173"/>
      <c r="B13" s="172"/>
      <c r="C13" s="172"/>
      <c r="D13" s="172"/>
      <c r="E13" s="308">
        <f t="shared" si="0"/>
        <v>0</v>
      </c>
      <c r="F13" s="178" t="str">
        <f t="shared" si="1"/>
        <v xml:space="preserve"> </v>
      </c>
      <c r="G13" s="178" t="str">
        <f t="shared" si="2"/>
        <v xml:space="preserve"> </v>
      </c>
      <c r="H13" s="173"/>
    </row>
    <row r="14" spans="1:8" ht="25.5" customHeight="1">
      <c r="A14" s="173"/>
      <c r="B14" s="172"/>
      <c r="C14" s="172"/>
      <c r="D14" s="172"/>
      <c r="E14" s="308">
        <f t="shared" si="0"/>
        <v>0</v>
      </c>
      <c r="F14" s="178" t="str">
        <f t="shared" si="1"/>
        <v xml:space="preserve"> </v>
      </c>
      <c r="G14" s="178" t="str">
        <f t="shared" si="2"/>
        <v xml:space="preserve"> </v>
      </c>
      <c r="H14" s="173"/>
    </row>
    <row r="15" spans="1:8" ht="25.5" customHeight="1">
      <c r="A15" s="173"/>
      <c r="B15" s="172"/>
      <c r="C15" s="172"/>
      <c r="D15" s="172"/>
      <c r="E15" s="308">
        <f t="shared" si="0"/>
        <v>0</v>
      </c>
      <c r="F15" s="178" t="str">
        <f t="shared" si="1"/>
        <v xml:space="preserve"> </v>
      </c>
      <c r="G15" s="178" t="str">
        <f t="shared" si="2"/>
        <v xml:space="preserve"> </v>
      </c>
      <c r="H15" s="173"/>
    </row>
    <row r="16" spans="1:8" ht="25.5" customHeight="1">
      <c r="A16" s="171"/>
      <c r="B16" s="172"/>
      <c r="C16" s="172"/>
      <c r="D16" s="172"/>
      <c r="E16" s="308">
        <f t="shared" si="0"/>
        <v>0</v>
      </c>
      <c r="F16" s="178" t="str">
        <f t="shared" si="1"/>
        <v xml:space="preserve"> </v>
      </c>
      <c r="G16" s="178" t="str">
        <f t="shared" si="2"/>
        <v xml:space="preserve"> </v>
      </c>
      <c r="H16" s="171"/>
    </row>
    <row r="17" spans="1:8" ht="25.5" customHeight="1">
      <c r="A17" s="169" t="s">
        <v>9</v>
      </c>
      <c r="B17" s="278"/>
      <c r="C17" s="308">
        <f>SUM(C18:C25)</f>
        <v>0</v>
      </c>
      <c r="D17" s="308">
        <f>SUM(D18:D25)</f>
        <v>0</v>
      </c>
      <c r="E17" s="308">
        <f t="shared" si="0"/>
        <v>0</v>
      </c>
      <c r="F17" s="178" t="str">
        <f t="shared" si="1"/>
        <v xml:space="preserve"> </v>
      </c>
      <c r="G17" s="178" t="str">
        <f t="shared" si="2"/>
        <v xml:space="preserve"> </v>
      </c>
      <c r="H17" s="169"/>
    </row>
    <row r="18" spans="1:8" ht="25.5" customHeight="1">
      <c r="A18" s="173"/>
      <c r="B18" s="172"/>
      <c r="C18" s="172"/>
      <c r="D18" s="172"/>
      <c r="E18" s="308">
        <f t="shared" si="0"/>
        <v>0</v>
      </c>
      <c r="F18" s="178" t="str">
        <f t="shared" si="1"/>
        <v xml:space="preserve"> </v>
      </c>
      <c r="G18" s="178" t="str">
        <f t="shared" si="2"/>
        <v xml:space="preserve"> </v>
      </c>
      <c r="H18" s="173"/>
    </row>
    <row r="19" spans="1:8" ht="25.5" customHeight="1">
      <c r="A19" s="173"/>
      <c r="B19" s="172"/>
      <c r="C19" s="172"/>
      <c r="D19" s="172"/>
      <c r="E19" s="308">
        <f t="shared" si="0"/>
        <v>0</v>
      </c>
      <c r="F19" s="178" t="str">
        <f t="shared" si="1"/>
        <v xml:space="preserve"> </v>
      </c>
      <c r="G19" s="178" t="str">
        <f t="shared" si="2"/>
        <v xml:space="preserve"> </v>
      </c>
      <c r="H19" s="173"/>
    </row>
    <row r="20" spans="1:8" ht="25.5" customHeight="1">
      <c r="A20" s="173"/>
      <c r="B20" s="172"/>
      <c r="C20" s="172"/>
      <c r="D20" s="172"/>
      <c r="E20" s="308">
        <f t="shared" si="0"/>
        <v>0</v>
      </c>
      <c r="F20" s="178" t="str">
        <f t="shared" si="1"/>
        <v xml:space="preserve"> </v>
      </c>
      <c r="G20" s="178" t="str">
        <f t="shared" si="2"/>
        <v xml:space="preserve"> </v>
      </c>
      <c r="H20" s="173"/>
    </row>
    <row r="21" spans="1:8" ht="25.5" customHeight="1">
      <c r="A21" s="173"/>
      <c r="B21" s="172"/>
      <c r="C21" s="172"/>
      <c r="D21" s="172"/>
      <c r="E21" s="308">
        <f t="shared" si="0"/>
        <v>0</v>
      </c>
      <c r="F21" s="178" t="str">
        <f t="shared" si="1"/>
        <v xml:space="preserve"> </v>
      </c>
      <c r="G21" s="178" t="str">
        <f t="shared" si="2"/>
        <v xml:space="preserve"> </v>
      </c>
      <c r="H21" s="173"/>
    </row>
    <row r="22" spans="1:8" ht="25.5" customHeight="1">
      <c r="A22" s="173"/>
      <c r="B22" s="172"/>
      <c r="C22" s="172"/>
      <c r="D22" s="172"/>
      <c r="E22" s="308">
        <f t="shared" si="0"/>
        <v>0</v>
      </c>
      <c r="F22" s="178" t="str">
        <f t="shared" si="1"/>
        <v xml:space="preserve"> </v>
      </c>
      <c r="G22" s="178" t="str">
        <f t="shared" si="2"/>
        <v xml:space="preserve"> </v>
      </c>
      <c r="H22" s="173"/>
    </row>
    <row r="23" spans="1:8" ht="25.5" customHeight="1">
      <c r="A23" s="173"/>
      <c r="B23" s="172"/>
      <c r="C23" s="172"/>
      <c r="D23" s="172"/>
      <c r="E23" s="308">
        <f t="shared" si="0"/>
        <v>0</v>
      </c>
      <c r="F23" s="178" t="str">
        <f t="shared" si="1"/>
        <v xml:space="preserve"> </v>
      </c>
      <c r="G23" s="178" t="str">
        <f t="shared" si="2"/>
        <v xml:space="preserve"> </v>
      </c>
      <c r="H23" s="173"/>
    </row>
    <row r="24" spans="1:8" ht="25.5" customHeight="1">
      <c r="A24" s="173"/>
      <c r="B24" s="172"/>
      <c r="C24" s="172"/>
      <c r="D24" s="172"/>
      <c r="E24" s="308">
        <f t="shared" si="0"/>
        <v>0</v>
      </c>
      <c r="F24" s="178" t="str">
        <f t="shared" si="1"/>
        <v xml:space="preserve"> </v>
      </c>
      <c r="G24" s="178" t="str">
        <f t="shared" si="2"/>
        <v xml:space="preserve"> </v>
      </c>
      <c r="H24" s="173"/>
    </row>
    <row r="25" spans="1:8" ht="25.5" customHeight="1">
      <c r="A25" s="171"/>
      <c r="B25" s="172"/>
      <c r="C25" s="172"/>
      <c r="D25" s="172"/>
      <c r="E25" s="308">
        <f t="shared" si="0"/>
        <v>0</v>
      </c>
      <c r="F25" s="178" t="str">
        <f t="shared" si="1"/>
        <v xml:space="preserve"> </v>
      </c>
      <c r="G25" s="178" t="str">
        <f t="shared" si="2"/>
        <v xml:space="preserve"> </v>
      </c>
      <c r="H25" s="171"/>
    </row>
    <row r="26" spans="1:8" ht="25.5" customHeight="1">
      <c r="A26" s="169" t="s">
        <v>10</v>
      </c>
      <c r="B26" s="278"/>
      <c r="C26" s="308">
        <f>SUM(C27:C34)</f>
        <v>0</v>
      </c>
      <c r="D26" s="308">
        <f>SUM(D27:D34)</f>
        <v>0</v>
      </c>
      <c r="E26" s="308">
        <f t="shared" si="0"/>
        <v>0</v>
      </c>
      <c r="F26" s="178" t="str">
        <f t="shared" si="1"/>
        <v xml:space="preserve"> </v>
      </c>
      <c r="G26" s="178" t="str">
        <f t="shared" si="2"/>
        <v xml:space="preserve"> </v>
      </c>
      <c r="H26" s="169"/>
    </row>
    <row r="27" spans="1:8" ht="25.5" customHeight="1">
      <c r="A27" s="173"/>
      <c r="B27" s="172"/>
      <c r="C27" s="172"/>
      <c r="D27" s="172"/>
      <c r="E27" s="308">
        <f t="shared" si="0"/>
        <v>0</v>
      </c>
      <c r="F27" s="178" t="str">
        <f t="shared" si="1"/>
        <v xml:space="preserve"> </v>
      </c>
      <c r="G27" s="178" t="str">
        <f t="shared" si="2"/>
        <v xml:space="preserve"> </v>
      </c>
      <c r="H27" s="173"/>
    </row>
    <row r="28" spans="1:8" ht="25.5" customHeight="1">
      <c r="A28" s="173"/>
      <c r="B28" s="172"/>
      <c r="C28" s="172"/>
      <c r="D28" s="172"/>
      <c r="E28" s="308">
        <f t="shared" si="0"/>
        <v>0</v>
      </c>
      <c r="F28" s="178" t="str">
        <f t="shared" si="1"/>
        <v xml:space="preserve"> </v>
      </c>
      <c r="G28" s="178" t="str">
        <f t="shared" si="2"/>
        <v xml:space="preserve"> </v>
      </c>
      <c r="H28" s="173"/>
    </row>
    <row r="29" spans="1:8" ht="25.5" customHeight="1">
      <c r="A29" s="173"/>
      <c r="B29" s="172"/>
      <c r="C29" s="172"/>
      <c r="D29" s="172"/>
      <c r="E29" s="308">
        <f t="shared" si="0"/>
        <v>0</v>
      </c>
      <c r="F29" s="178" t="str">
        <f t="shared" si="1"/>
        <v xml:space="preserve"> </v>
      </c>
      <c r="G29" s="178" t="str">
        <f t="shared" si="2"/>
        <v xml:space="preserve"> </v>
      </c>
      <c r="H29" s="173"/>
    </row>
    <row r="30" spans="1:8" ht="25.5" customHeight="1">
      <c r="A30" s="173"/>
      <c r="B30" s="172"/>
      <c r="C30" s="172"/>
      <c r="D30" s="172"/>
      <c r="E30" s="308">
        <f t="shared" si="0"/>
        <v>0</v>
      </c>
      <c r="F30" s="178" t="str">
        <f t="shared" si="1"/>
        <v xml:space="preserve"> </v>
      </c>
      <c r="G30" s="178" t="str">
        <f t="shared" si="2"/>
        <v xml:space="preserve"> </v>
      </c>
      <c r="H30" s="173"/>
    </row>
    <row r="31" spans="1:8" ht="25.5" customHeight="1">
      <c r="A31" s="173"/>
      <c r="B31" s="172"/>
      <c r="C31" s="172"/>
      <c r="D31" s="172"/>
      <c r="E31" s="308">
        <f t="shared" si="0"/>
        <v>0</v>
      </c>
      <c r="F31" s="178" t="str">
        <f t="shared" si="1"/>
        <v xml:space="preserve"> </v>
      </c>
      <c r="G31" s="178" t="str">
        <f t="shared" si="2"/>
        <v xml:space="preserve"> </v>
      </c>
      <c r="H31" s="173"/>
    </row>
    <row r="32" spans="1:8" ht="25.5" customHeight="1">
      <c r="A32" s="173"/>
      <c r="B32" s="172"/>
      <c r="C32" s="172"/>
      <c r="D32" s="172"/>
      <c r="E32" s="308">
        <f t="shared" si="0"/>
        <v>0</v>
      </c>
      <c r="F32" s="178" t="str">
        <f t="shared" si="1"/>
        <v xml:space="preserve"> </v>
      </c>
      <c r="G32" s="178" t="str">
        <f t="shared" si="2"/>
        <v xml:space="preserve"> </v>
      </c>
      <c r="H32" s="173"/>
    </row>
    <row r="33" spans="1:8" ht="25.5" customHeight="1">
      <c r="A33" s="173"/>
      <c r="B33" s="172"/>
      <c r="C33" s="172"/>
      <c r="D33" s="172"/>
      <c r="E33" s="308">
        <f t="shared" si="0"/>
        <v>0</v>
      </c>
      <c r="F33" s="178" t="str">
        <f t="shared" si="1"/>
        <v xml:space="preserve"> </v>
      </c>
      <c r="G33" s="178" t="str">
        <f t="shared" si="2"/>
        <v xml:space="preserve"> </v>
      </c>
      <c r="H33" s="173"/>
    </row>
    <row r="34" spans="1:8" ht="25.5" customHeight="1">
      <c r="A34" s="171"/>
      <c r="B34" s="172"/>
      <c r="C34" s="172"/>
      <c r="D34" s="172"/>
      <c r="E34" s="308">
        <f t="shared" si="0"/>
        <v>0</v>
      </c>
      <c r="F34" s="178" t="str">
        <f t="shared" si="1"/>
        <v xml:space="preserve"> </v>
      </c>
      <c r="G34" s="178" t="str">
        <f>IFERROR(C34/$C$35*100," ")</f>
        <v xml:space="preserve"> </v>
      </c>
      <c r="H34" s="171"/>
    </row>
    <row r="35" spans="1:8" ht="25.5" customHeight="1">
      <c r="A35" s="520" t="s">
        <v>14</v>
      </c>
      <c r="B35" s="521"/>
      <c r="C35" s="308">
        <f>C8+C17+C26</f>
        <v>0</v>
      </c>
      <c r="D35" s="308">
        <f>D8+D17+D26</f>
        <v>0</v>
      </c>
      <c r="E35" s="308">
        <f t="shared" si="0"/>
        <v>0</v>
      </c>
      <c r="F35" s="178" t="str">
        <f>IFERROR(C35/D35*100," ")</f>
        <v xml:space="preserve"> </v>
      </c>
      <c r="G35" s="3" t="str">
        <f>IFERROR(G8+G17+G26," ")</f>
        <v xml:space="preserve"> </v>
      </c>
      <c r="H35" s="174"/>
    </row>
    <row r="36" spans="1:8" ht="6" customHeight="1">
      <c r="A36" s="165"/>
      <c r="B36" s="175"/>
      <c r="C36" s="163"/>
      <c r="D36" s="163"/>
      <c r="E36" s="163"/>
      <c r="F36" s="163"/>
      <c r="H36" s="163"/>
    </row>
    <row r="37" spans="1:8" ht="12.75" customHeight="1">
      <c r="B37" s="176"/>
      <c r="C37" s="176"/>
      <c r="D37" s="176"/>
      <c r="E37" s="176"/>
      <c r="F37" s="176"/>
      <c r="G37" s="176"/>
      <c r="H37" s="177" t="s">
        <v>6</v>
      </c>
    </row>
    <row r="38" spans="1:8" ht="21.75" customHeight="1">
      <c r="A38" s="164" t="s">
        <v>173</v>
      </c>
    </row>
  </sheetData>
  <mergeCells count="4">
    <mergeCell ref="A7:A8"/>
    <mergeCell ref="A35:B35"/>
    <mergeCell ref="A2:H2"/>
    <mergeCell ref="G4:H4"/>
  </mergeCells>
  <phoneticPr fontId="2"/>
  <pageMargins left="0.78740157480314965" right="0.59055118110236227" top="0.39370078740157483" bottom="0.19685039370078741" header="0.51181102362204722" footer="0"/>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tabColor rgb="FFFFFF99"/>
  </sheetPr>
  <dimension ref="A1:P30"/>
  <sheetViews>
    <sheetView showWhiteSpace="0" view="pageBreakPreview" topLeftCell="A10" zoomScaleNormal="100" zoomScaleSheetLayoutView="100" workbookViewId="0">
      <selection activeCell="R34" sqref="R34"/>
    </sheetView>
  </sheetViews>
  <sheetFormatPr defaultRowHeight="12"/>
  <cols>
    <col min="1" max="1" width="11.875" style="163" customWidth="1"/>
    <col min="2" max="2" width="13.125" style="163" customWidth="1"/>
    <col min="3" max="4" width="8.875" style="163" customWidth="1"/>
    <col min="5" max="7" width="8.125" style="163" customWidth="1"/>
    <col min="8" max="16" width="7.5" style="163" customWidth="1"/>
    <col min="17" max="16384" width="9" style="163"/>
  </cols>
  <sheetData>
    <row r="1" spans="1:16" ht="18.75" customHeight="1">
      <c r="A1" s="165" t="s">
        <v>29</v>
      </c>
      <c r="P1" s="179"/>
    </row>
    <row r="2" spans="1:16" ht="15" customHeight="1">
      <c r="A2" s="180" t="s">
        <v>17</v>
      </c>
      <c r="B2" s="181"/>
      <c r="C2" s="181"/>
      <c r="D2" s="181"/>
      <c r="E2" s="181"/>
      <c r="F2" s="181"/>
      <c r="G2" s="182"/>
      <c r="H2" s="180" t="s">
        <v>18</v>
      </c>
      <c r="I2" s="181"/>
      <c r="J2" s="181"/>
      <c r="K2" s="181"/>
      <c r="L2" s="181"/>
      <c r="M2" s="181"/>
      <c r="N2" s="181"/>
      <c r="O2" s="181"/>
      <c r="P2" s="182"/>
    </row>
    <row r="3" spans="1:16" ht="15" customHeight="1">
      <c r="A3" s="524" t="s">
        <v>63</v>
      </c>
      <c r="B3" s="524" t="s">
        <v>64</v>
      </c>
      <c r="C3" s="527" t="s">
        <v>288</v>
      </c>
      <c r="D3" s="527" t="s">
        <v>289</v>
      </c>
      <c r="E3" s="524" t="s">
        <v>15</v>
      </c>
      <c r="F3" s="524" t="s">
        <v>3</v>
      </c>
      <c r="G3" s="524" t="s">
        <v>4</v>
      </c>
      <c r="H3" s="184" t="s">
        <v>26</v>
      </c>
      <c r="I3" s="185"/>
      <c r="J3" s="185"/>
      <c r="K3" s="185"/>
      <c r="L3" s="185"/>
      <c r="M3" s="185"/>
      <c r="N3" s="185"/>
      <c r="O3" s="185"/>
      <c r="P3" s="186"/>
    </row>
    <row r="4" spans="1:16" ht="19.5" customHeight="1">
      <c r="A4" s="526"/>
      <c r="B4" s="526"/>
      <c r="C4" s="525"/>
      <c r="D4" s="525"/>
      <c r="E4" s="525"/>
      <c r="F4" s="525"/>
      <c r="G4" s="525"/>
      <c r="H4" s="187" t="s">
        <v>19</v>
      </c>
      <c r="I4" s="187" t="s">
        <v>20</v>
      </c>
      <c r="J4" s="187" t="s">
        <v>21</v>
      </c>
      <c r="K4" s="188" t="s">
        <v>142</v>
      </c>
      <c r="L4" s="187" t="s">
        <v>22</v>
      </c>
      <c r="M4" s="187" t="s">
        <v>23</v>
      </c>
      <c r="N4" s="187" t="s">
        <v>24</v>
      </c>
      <c r="O4" s="188" t="s">
        <v>65</v>
      </c>
      <c r="P4" s="187" t="s">
        <v>25</v>
      </c>
    </row>
    <row r="5" spans="1:16" ht="10.5" customHeight="1">
      <c r="A5" s="518" t="s">
        <v>66</v>
      </c>
      <c r="B5" s="169"/>
      <c r="C5" s="189" t="s">
        <v>5</v>
      </c>
      <c r="D5" s="189" t="s">
        <v>5</v>
      </c>
      <c r="E5" s="189" t="s">
        <v>5</v>
      </c>
      <c r="F5" s="189" t="s">
        <v>28</v>
      </c>
      <c r="G5" s="189" t="s">
        <v>28</v>
      </c>
      <c r="H5" s="189" t="s">
        <v>5</v>
      </c>
      <c r="I5" s="189" t="s">
        <v>5</v>
      </c>
      <c r="J5" s="189" t="s">
        <v>5</v>
      </c>
      <c r="K5" s="189" t="s">
        <v>5</v>
      </c>
      <c r="L5" s="189" t="s">
        <v>5</v>
      </c>
      <c r="M5" s="189" t="s">
        <v>5</v>
      </c>
      <c r="N5" s="189" t="s">
        <v>5</v>
      </c>
      <c r="O5" s="189" t="s">
        <v>5</v>
      </c>
      <c r="P5" s="189" t="s">
        <v>5</v>
      </c>
    </row>
    <row r="6" spans="1:16" ht="15.95" customHeight="1">
      <c r="A6" s="519"/>
      <c r="B6" s="226"/>
      <c r="C6" s="307">
        <f>SUM(C7:C11)</f>
        <v>0</v>
      </c>
      <c r="D6" s="307">
        <f>SUM(D7:D11)</f>
        <v>0</v>
      </c>
      <c r="E6" s="307">
        <f>C6-D6</f>
        <v>0</v>
      </c>
      <c r="F6" s="309" t="str">
        <f>IFERROR(C6/D6*100," ")</f>
        <v xml:space="preserve"> </v>
      </c>
      <c r="G6" s="309" t="str">
        <f>IFERROR($C6/'様式１（調書　歳出２）'!$D$20*100," ")</f>
        <v xml:space="preserve"> </v>
      </c>
      <c r="H6" s="190"/>
      <c r="I6" s="190"/>
      <c r="J6" s="190"/>
      <c r="K6" s="190"/>
      <c r="L6" s="190"/>
      <c r="M6" s="190"/>
      <c r="N6" s="190"/>
      <c r="O6" s="190"/>
      <c r="P6" s="190"/>
    </row>
    <row r="7" spans="1:16" ht="19.5" customHeight="1">
      <c r="A7" s="173"/>
      <c r="B7" s="191"/>
      <c r="C7" s="172"/>
      <c r="D7" s="172"/>
      <c r="E7" s="308">
        <f t="shared" ref="E7:E28" si="0">C7-D7</f>
        <v>0</v>
      </c>
      <c r="F7" s="309" t="str">
        <f t="shared" ref="F7:F27" si="1">IFERROR(C7/D7*100," ")</f>
        <v xml:space="preserve"> </v>
      </c>
      <c r="G7" s="309" t="str">
        <f>IFERROR($C7/'様式１（調書　歳出２）'!$D$20*100," ")</f>
        <v xml:space="preserve"> </v>
      </c>
      <c r="H7" s="172"/>
      <c r="I7" s="172"/>
      <c r="J7" s="172"/>
      <c r="K7" s="172"/>
      <c r="L7" s="172"/>
      <c r="M7" s="172"/>
      <c r="N7" s="172"/>
      <c r="O7" s="172"/>
      <c r="P7" s="172"/>
    </row>
    <row r="8" spans="1:16" ht="19.5" customHeight="1">
      <c r="A8" s="173"/>
      <c r="B8" s="191" t="s">
        <v>136</v>
      </c>
      <c r="C8" s="172"/>
      <c r="D8" s="172"/>
      <c r="E8" s="308">
        <f t="shared" si="0"/>
        <v>0</v>
      </c>
      <c r="F8" s="309" t="str">
        <f t="shared" si="1"/>
        <v xml:space="preserve"> </v>
      </c>
      <c r="G8" s="309" t="str">
        <f>IFERROR($C8/'様式１（調書　歳出２）'!$D$20*100," ")</f>
        <v xml:space="preserve"> </v>
      </c>
      <c r="H8" s="172"/>
      <c r="I8" s="172"/>
      <c r="J8" s="172"/>
      <c r="K8" s="172"/>
      <c r="L8" s="172"/>
      <c r="M8" s="172"/>
      <c r="N8" s="172"/>
      <c r="O8" s="172"/>
      <c r="P8" s="172"/>
    </row>
    <row r="9" spans="1:16" ht="19.5" customHeight="1">
      <c r="A9" s="173"/>
      <c r="B9" s="191"/>
      <c r="C9" s="172"/>
      <c r="D9" s="172"/>
      <c r="E9" s="308">
        <f t="shared" si="0"/>
        <v>0</v>
      </c>
      <c r="F9" s="309" t="str">
        <f t="shared" si="1"/>
        <v xml:space="preserve"> </v>
      </c>
      <c r="G9" s="309" t="str">
        <f>IFERROR($C9/'様式１（調書　歳出２）'!$D$20*100," ")</f>
        <v xml:space="preserve"> </v>
      </c>
      <c r="H9" s="172"/>
      <c r="I9" s="172"/>
      <c r="J9" s="172"/>
      <c r="K9" s="172"/>
      <c r="L9" s="172"/>
      <c r="M9" s="172"/>
      <c r="N9" s="172"/>
      <c r="O9" s="172"/>
      <c r="P9" s="172"/>
    </row>
    <row r="10" spans="1:16" ht="19.5" customHeight="1">
      <c r="A10" s="173"/>
      <c r="B10" s="191"/>
      <c r="C10" s="172"/>
      <c r="D10" s="172"/>
      <c r="E10" s="308">
        <f t="shared" si="0"/>
        <v>0</v>
      </c>
      <c r="F10" s="309" t="str">
        <f t="shared" si="1"/>
        <v xml:space="preserve"> </v>
      </c>
      <c r="G10" s="309" t="str">
        <f>IFERROR($C10/'様式１（調書　歳出２）'!$D$20*100," ")</f>
        <v xml:space="preserve"> </v>
      </c>
      <c r="H10" s="172"/>
      <c r="I10" s="172"/>
      <c r="J10" s="172"/>
      <c r="K10" s="172"/>
      <c r="L10" s="172"/>
      <c r="M10" s="172"/>
      <c r="N10" s="172"/>
      <c r="O10" s="172"/>
      <c r="P10" s="172"/>
    </row>
    <row r="11" spans="1:16" ht="19.5" customHeight="1">
      <c r="A11" s="171"/>
      <c r="B11" s="191"/>
      <c r="C11" s="172"/>
      <c r="D11" s="172"/>
      <c r="E11" s="308">
        <f t="shared" si="0"/>
        <v>0</v>
      </c>
      <c r="F11" s="309" t="str">
        <f t="shared" si="1"/>
        <v xml:space="preserve"> </v>
      </c>
      <c r="G11" s="309" t="str">
        <f>IFERROR($C11/'様式１（調書　歳出２）'!$D$20*100," ")</f>
        <v xml:space="preserve"> </v>
      </c>
      <c r="H11" s="172"/>
      <c r="I11" s="172"/>
      <c r="J11" s="172"/>
      <c r="K11" s="172"/>
      <c r="L11" s="172"/>
      <c r="M11" s="172"/>
      <c r="N11" s="172"/>
      <c r="O11" s="172"/>
      <c r="P11" s="172"/>
    </row>
    <row r="12" spans="1:16" ht="19.5" customHeight="1">
      <c r="A12" s="169" t="s">
        <v>67</v>
      </c>
      <c r="B12" s="227"/>
      <c r="C12" s="308">
        <f>SUM(C13:C18)</f>
        <v>0</v>
      </c>
      <c r="D12" s="308">
        <f>SUM(D13:D18)</f>
        <v>0</v>
      </c>
      <c r="E12" s="308">
        <f t="shared" si="0"/>
        <v>0</v>
      </c>
      <c r="F12" s="309" t="str">
        <f t="shared" si="1"/>
        <v xml:space="preserve"> </v>
      </c>
      <c r="G12" s="309" t="str">
        <f>IFERROR($C12/'様式１（調書　歳出２）'!$D$20*100," ")</f>
        <v xml:space="preserve"> </v>
      </c>
      <c r="H12" s="172"/>
      <c r="I12" s="172"/>
      <c r="J12" s="172"/>
      <c r="K12" s="172"/>
      <c r="L12" s="172"/>
      <c r="M12" s="172"/>
      <c r="N12" s="172"/>
      <c r="O12" s="172"/>
      <c r="P12" s="172"/>
    </row>
    <row r="13" spans="1:16" ht="19.5" customHeight="1">
      <c r="A13" s="173"/>
      <c r="B13" s="191" t="s">
        <v>136</v>
      </c>
      <c r="C13" s="172"/>
      <c r="D13" s="172"/>
      <c r="E13" s="308">
        <f t="shared" si="0"/>
        <v>0</v>
      </c>
      <c r="F13" s="309" t="str">
        <f t="shared" si="1"/>
        <v xml:space="preserve"> </v>
      </c>
      <c r="G13" s="309" t="str">
        <f>IFERROR($C13/'様式１（調書　歳出２）'!$D$20*100," ")</f>
        <v xml:space="preserve"> </v>
      </c>
      <c r="H13" s="172"/>
      <c r="I13" s="172"/>
      <c r="J13" s="172"/>
      <c r="K13" s="172"/>
      <c r="L13" s="172"/>
      <c r="M13" s="172"/>
      <c r="N13" s="172"/>
      <c r="O13" s="172"/>
      <c r="P13" s="172"/>
    </row>
    <row r="14" spans="1:16" ht="19.5" customHeight="1">
      <c r="A14" s="173"/>
      <c r="B14" s="191" t="s">
        <v>136</v>
      </c>
      <c r="C14" s="172"/>
      <c r="D14" s="172"/>
      <c r="E14" s="308">
        <f t="shared" si="0"/>
        <v>0</v>
      </c>
      <c r="F14" s="309" t="str">
        <f t="shared" si="1"/>
        <v xml:space="preserve"> </v>
      </c>
      <c r="G14" s="309" t="str">
        <f>IFERROR($C14/'様式１（調書　歳出２）'!$D$20*100," ")</f>
        <v xml:space="preserve"> </v>
      </c>
      <c r="H14" s="172"/>
      <c r="I14" s="172"/>
      <c r="J14" s="172"/>
      <c r="K14" s="172"/>
      <c r="L14" s="172"/>
      <c r="M14" s="172"/>
      <c r="N14" s="172"/>
      <c r="O14" s="172"/>
      <c r="P14" s="172"/>
    </row>
    <row r="15" spans="1:16" ht="19.5" customHeight="1">
      <c r="A15" s="173"/>
      <c r="B15" s="191" t="s">
        <v>136</v>
      </c>
      <c r="C15" s="172"/>
      <c r="D15" s="172"/>
      <c r="E15" s="308">
        <f t="shared" si="0"/>
        <v>0</v>
      </c>
      <c r="F15" s="309" t="str">
        <f t="shared" si="1"/>
        <v xml:space="preserve"> </v>
      </c>
      <c r="G15" s="309" t="str">
        <f>IFERROR($C15/'様式１（調書　歳出２）'!$D$20*100," ")</f>
        <v xml:space="preserve"> </v>
      </c>
      <c r="H15" s="172"/>
      <c r="I15" s="172"/>
      <c r="J15" s="172"/>
      <c r="K15" s="172"/>
      <c r="L15" s="172"/>
      <c r="M15" s="172"/>
      <c r="N15" s="172"/>
      <c r="O15" s="172"/>
      <c r="P15" s="172"/>
    </row>
    <row r="16" spans="1:16" ht="19.5" customHeight="1">
      <c r="A16" s="173"/>
      <c r="B16" s="191" t="s">
        <v>136</v>
      </c>
      <c r="C16" s="172"/>
      <c r="D16" s="172"/>
      <c r="E16" s="308">
        <f t="shared" si="0"/>
        <v>0</v>
      </c>
      <c r="F16" s="309" t="str">
        <f t="shared" si="1"/>
        <v xml:space="preserve"> </v>
      </c>
      <c r="G16" s="309" t="str">
        <f>IFERROR($C16/'様式１（調書　歳出２）'!$D$20*100," ")</f>
        <v xml:space="preserve"> </v>
      </c>
      <c r="H16" s="172"/>
      <c r="I16" s="172"/>
      <c r="J16" s="172"/>
      <c r="K16" s="172"/>
      <c r="L16" s="172"/>
      <c r="M16" s="172"/>
      <c r="N16" s="172"/>
      <c r="O16" s="172"/>
      <c r="P16" s="172"/>
    </row>
    <row r="17" spans="1:16" ht="19.5" customHeight="1">
      <c r="A17" s="173"/>
      <c r="B17" s="191"/>
      <c r="C17" s="172"/>
      <c r="D17" s="172"/>
      <c r="E17" s="308">
        <f t="shared" si="0"/>
        <v>0</v>
      </c>
      <c r="F17" s="309" t="str">
        <f t="shared" si="1"/>
        <v xml:space="preserve"> </v>
      </c>
      <c r="G17" s="309" t="str">
        <f>IFERROR($C17/'様式１（調書　歳出２）'!$D$20*100," ")</f>
        <v xml:space="preserve"> </v>
      </c>
      <c r="H17" s="172"/>
      <c r="I17" s="172"/>
      <c r="J17" s="172"/>
      <c r="K17" s="172"/>
      <c r="L17" s="172"/>
      <c r="M17" s="172"/>
      <c r="N17" s="172"/>
      <c r="O17" s="172"/>
      <c r="P17" s="172"/>
    </row>
    <row r="18" spans="1:16" ht="19.5" customHeight="1">
      <c r="A18" s="171"/>
      <c r="B18" s="191"/>
      <c r="C18" s="172"/>
      <c r="D18" s="172"/>
      <c r="E18" s="308">
        <f t="shared" si="0"/>
        <v>0</v>
      </c>
      <c r="F18" s="309" t="str">
        <f t="shared" si="1"/>
        <v xml:space="preserve"> </v>
      </c>
      <c r="G18" s="309" t="str">
        <f>IFERROR($C18/'様式１（調書　歳出２）'!$D$20*100," ")</f>
        <v xml:space="preserve"> </v>
      </c>
      <c r="H18" s="172"/>
      <c r="I18" s="172"/>
      <c r="J18" s="172"/>
      <c r="K18" s="172"/>
      <c r="L18" s="172"/>
      <c r="M18" s="172"/>
      <c r="N18" s="172"/>
      <c r="O18" s="172"/>
      <c r="P18" s="172"/>
    </row>
    <row r="19" spans="1:16" ht="19.5" customHeight="1">
      <c r="A19" s="169" t="s">
        <v>68</v>
      </c>
      <c r="B19" s="227"/>
      <c r="C19" s="308">
        <f>SUM(C20:C28)</f>
        <v>0</v>
      </c>
      <c r="D19" s="308">
        <f>SUM(D20:D28)</f>
        <v>0</v>
      </c>
      <c r="E19" s="308">
        <f t="shared" si="0"/>
        <v>0</v>
      </c>
      <c r="F19" s="309" t="str">
        <f t="shared" si="1"/>
        <v xml:space="preserve"> </v>
      </c>
      <c r="G19" s="309" t="str">
        <f>IFERROR($C19/'様式１（調書　歳出２）'!$D$20*100," ")</f>
        <v xml:space="preserve"> </v>
      </c>
      <c r="H19" s="172"/>
      <c r="I19" s="172"/>
      <c r="J19" s="172"/>
      <c r="K19" s="172"/>
      <c r="L19" s="172"/>
      <c r="M19" s="172"/>
      <c r="N19" s="172"/>
      <c r="O19" s="172"/>
      <c r="P19" s="172"/>
    </row>
    <row r="20" spans="1:16" ht="19.5" customHeight="1">
      <c r="A20" s="173"/>
      <c r="B20" s="191"/>
      <c r="C20" s="172"/>
      <c r="D20" s="172"/>
      <c r="E20" s="308">
        <f t="shared" si="0"/>
        <v>0</v>
      </c>
      <c r="F20" s="309" t="str">
        <f t="shared" si="1"/>
        <v xml:space="preserve"> </v>
      </c>
      <c r="G20" s="309" t="str">
        <f>IFERROR($C20/'様式１（調書　歳出２）'!$D$20*100," ")</f>
        <v xml:space="preserve"> </v>
      </c>
      <c r="H20" s="172"/>
      <c r="I20" s="172"/>
      <c r="J20" s="172"/>
      <c r="K20" s="172"/>
      <c r="L20" s="172"/>
      <c r="M20" s="172"/>
      <c r="N20" s="172"/>
      <c r="O20" s="172"/>
      <c r="P20" s="172"/>
    </row>
    <row r="21" spans="1:16" ht="19.5" customHeight="1">
      <c r="A21" s="173"/>
      <c r="B21" s="191"/>
      <c r="C21" s="172"/>
      <c r="D21" s="172"/>
      <c r="E21" s="308">
        <f t="shared" si="0"/>
        <v>0</v>
      </c>
      <c r="F21" s="309" t="str">
        <f t="shared" si="1"/>
        <v xml:space="preserve"> </v>
      </c>
      <c r="G21" s="309" t="str">
        <f>IFERROR($C21/'様式１（調書　歳出２）'!$D$20*100," ")</f>
        <v xml:space="preserve"> </v>
      </c>
      <c r="H21" s="172"/>
      <c r="I21" s="172"/>
      <c r="J21" s="172"/>
      <c r="K21" s="172"/>
      <c r="L21" s="172"/>
      <c r="M21" s="172"/>
      <c r="N21" s="172"/>
      <c r="O21" s="172"/>
      <c r="P21" s="172"/>
    </row>
    <row r="22" spans="1:16" ht="19.5" customHeight="1">
      <c r="A22" s="173"/>
      <c r="B22" s="191"/>
      <c r="C22" s="172"/>
      <c r="D22" s="172"/>
      <c r="E22" s="308">
        <f t="shared" si="0"/>
        <v>0</v>
      </c>
      <c r="F22" s="309" t="str">
        <f t="shared" si="1"/>
        <v xml:space="preserve"> </v>
      </c>
      <c r="G22" s="309" t="str">
        <f>IFERROR($C22/'様式１（調書　歳出２）'!$D$20*100," ")</f>
        <v xml:space="preserve"> </v>
      </c>
      <c r="H22" s="172"/>
      <c r="I22" s="172"/>
      <c r="J22" s="172"/>
      <c r="K22" s="172"/>
      <c r="L22" s="172"/>
      <c r="M22" s="172"/>
      <c r="N22" s="172"/>
      <c r="O22" s="172"/>
      <c r="P22" s="172"/>
    </row>
    <row r="23" spans="1:16" ht="19.5" customHeight="1">
      <c r="A23" s="173"/>
      <c r="B23" s="191"/>
      <c r="C23" s="172"/>
      <c r="D23" s="172"/>
      <c r="E23" s="308">
        <f t="shared" si="0"/>
        <v>0</v>
      </c>
      <c r="F23" s="309" t="str">
        <f t="shared" si="1"/>
        <v xml:space="preserve"> </v>
      </c>
      <c r="G23" s="309" t="str">
        <f>IFERROR($C23/'様式１（調書　歳出２）'!$D$20*100," ")</f>
        <v xml:space="preserve"> </v>
      </c>
      <c r="H23" s="172"/>
      <c r="I23" s="172"/>
      <c r="J23" s="172"/>
      <c r="K23" s="172"/>
      <c r="L23" s="172"/>
      <c r="M23" s="172"/>
      <c r="N23" s="172"/>
      <c r="O23" s="172"/>
      <c r="P23" s="172"/>
    </row>
    <row r="24" spans="1:16" ht="19.5" customHeight="1">
      <c r="A24" s="173"/>
      <c r="B24" s="191"/>
      <c r="C24" s="172"/>
      <c r="D24" s="172"/>
      <c r="E24" s="308">
        <f t="shared" si="0"/>
        <v>0</v>
      </c>
      <c r="F24" s="309" t="str">
        <f t="shared" si="1"/>
        <v xml:space="preserve"> </v>
      </c>
      <c r="G24" s="309" t="str">
        <f>IFERROR($C24/'様式１（調書　歳出２）'!$D$20*100," ")</f>
        <v xml:space="preserve"> </v>
      </c>
      <c r="H24" s="172"/>
      <c r="I24" s="172"/>
      <c r="J24" s="172"/>
      <c r="K24" s="172"/>
      <c r="L24" s="172"/>
      <c r="M24" s="172"/>
      <c r="N24" s="172"/>
      <c r="O24" s="172"/>
      <c r="P24" s="172"/>
    </row>
    <row r="25" spans="1:16" ht="19.5" customHeight="1">
      <c r="A25" s="173"/>
      <c r="B25" s="191"/>
      <c r="C25" s="172"/>
      <c r="D25" s="172"/>
      <c r="E25" s="308">
        <f t="shared" si="0"/>
        <v>0</v>
      </c>
      <c r="F25" s="309" t="str">
        <f t="shared" si="1"/>
        <v xml:space="preserve"> </v>
      </c>
      <c r="G25" s="309" t="str">
        <f>IFERROR($C25/'様式１（調書　歳出２）'!$D$20*100," ")</f>
        <v xml:space="preserve"> </v>
      </c>
      <c r="H25" s="172"/>
      <c r="I25" s="172"/>
      <c r="J25" s="172"/>
      <c r="K25" s="172"/>
      <c r="L25" s="172"/>
      <c r="M25" s="172"/>
      <c r="N25" s="172"/>
      <c r="O25" s="172"/>
      <c r="P25" s="172"/>
    </row>
    <row r="26" spans="1:16" ht="19.5" customHeight="1">
      <c r="A26" s="173"/>
      <c r="B26" s="191"/>
      <c r="C26" s="172"/>
      <c r="D26" s="172"/>
      <c r="E26" s="308">
        <f t="shared" si="0"/>
        <v>0</v>
      </c>
      <c r="F26" s="309" t="str">
        <f t="shared" si="1"/>
        <v xml:space="preserve"> </v>
      </c>
      <c r="G26" s="309" t="str">
        <f>IFERROR($C26/'様式１（調書　歳出２）'!$D$20*100," ")</f>
        <v xml:space="preserve"> </v>
      </c>
      <c r="H26" s="172"/>
      <c r="I26" s="172"/>
      <c r="J26" s="172"/>
      <c r="K26" s="172"/>
      <c r="L26" s="172"/>
      <c r="M26" s="172"/>
      <c r="N26" s="172"/>
      <c r="O26" s="172"/>
      <c r="P26" s="172"/>
    </row>
    <row r="27" spans="1:16" ht="19.5" customHeight="1">
      <c r="A27" s="173"/>
      <c r="B27" s="191"/>
      <c r="C27" s="172"/>
      <c r="D27" s="172"/>
      <c r="E27" s="308">
        <f t="shared" si="0"/>
        <v>0</v>
      </c>
      <c r="F27" s="309" t="str">
        <f t="shared" si="1"/>
        <v xml:space="preserve"> </v>
      </c>
      <c r="G27" s="309" t="str">
        <f>IFERROR($C27/'様式１（調書　歳出２）'!$D$20*100," ")</f>
        <v xml:space="preserve"> </v>
      </c>
      <c r="H27" s="172"/>
      <c r="I27" s="172"/>
      <c r="J27" s="172"/>
      <c r="K27" s="172"/>
      <c r="L27" s="172"/>
      <c r="M27" s="172"/>
      <c r="N27" s="172"/>
      <c r="O27" s="172"/>
      <c r="P27" s="172"/>
    </row>
    <row r="28" spans="1:16" ht="19.5" customHeight="1">
      <c r="A28" s="171"/>
      <c r="B28" s="191"/>
      <c r="C28" s="172"/>
      <c r="D28" s="172"/>
      <c r="E28" s="308">
        <f t="shared" si="0"/>
        <v>0</v>
      </c>
      <c r="F28" s="309" t="str">
        <f>IFERROR(C28/D28*100," ")</f>
        <v xml:space="preserve"> </v>
      </c>
      <c r="G28" s="309" t="str">
        <f>IFERROR($C28/'様式１（調書　歳出２）'!$D$20*100," ")</f>
        <v xml:space="preserve"> </v>
      </c>
      <c r="H28" s="172"/>
      <c r="I28" s="172"/>
      <c r="J28" s="172"/>
      <c r="K28" s="172"/>
      <c r="L28" s="172"/>
      <c r="M28" s="172"/>
      <c r="N28" s="172"/>
      <c r="O28" s="172"/>
      <c r="P28" s="172"/>
    </row>
    <row r="29" spans="1:16" ht="19.5" customHeight="1">
      <c r="A29" s="192"/>
      <c r="B29" s="192"/>
      <c r="C29" s="193"/>
      <c r="D29" s="193"/>
      <c r="E29" s="193"/>
      <c r="F29" s="193"/>
      <c r="G29" s="194" t="s">
        <v>27</v>
      </c>
      <c r="H29" s="308">
        <f>SUM(H7:H11,H13:H18,H20:H28)</f>
        <v>0</v>
      </c>
      <c r="I29" s="308">
        <f t="shared" ref="I29:P29" si="2">SUM(I7:I11,I13:I18,I20:I28)</f>
        <v>0</v>
      </c>
      <c r="J29" s="308">
        <f t="shared" si="2"/>
        <v>0</v>
      </c>
      <c r="K29" s="308">
        <f t="shared" si="2"/>
        <v>0</v>
      </c>
      <c r="L29" s="308">
        <f t="shared" si="2"/>
        <v>0</v>
      </c>
      <c r="M29" s="308">
        <f t="shared" si="2"/>
        <v>0</v>
      </c>
      <c r="N29" s="308">
        <f t="shared" si="2"/>
        <v>0</v>
      </c>
      <c r="O29" s="308">
        <f t="shared" si="2"/>
        <v>0</v>
      </c>
      <c r="P29" s="308">
        <f t="shared" si="2"/>
        <v>0</v>
      </c>
    </row>
    <row r="30" spans="1:16">
      <c r="P30" s="195" t="s">
        <v>6</v>
      </c>
    </row>
  </sheetData>
  <mergeCells count="8">
    <mergeCell ref="E3:E4"/>
    <mergeCell ref="F3:F4"/>
    <mergeCell ref="G3:G4"/>
    <mergeCell ref="A5:A6"/>
    <mergeCell ref="A3:A4"/>
    <mergeCell ref="B3:B4"/>
    <mergeCell ref="C3:C4"/>
    <mergeCell ref="D3:D4"/>
  </mergeCells>
  <phoneticPr fontId="2"/>
  <pageMargins left="0.59055118110236227" right="0.59055118110236227" top="0.62992125984251968" bottom="0.62992125984251968"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tabColor rgb="FFFFFF99"/>
  </sheetPr>
  <dimension ref="A1:H29"/>
  <sheetViews>
    <sheetView view="pageBreakPreview" topLeftCell="A16" zoomScaleNormal="100" zoomScaleSheetLayoutView="100" workbookViewId="0">
      <selection activeCell="K19" sqref="K19"/>
    </sheetView>
  </sheetViews>
  <sheetFormatPr defaultRowHeight="13.5"/>
  <cols>
    <col min="1" max="1" width="2.625" style="176" customWidth="1"/>
    <col min="2" max="2" width="10" style="176" customWidth="1"/>
    <col min="3" max="3" width="13.75" style="176" customWidth="1"/>
    <col min="4" max="5" width="11.25" style="176" customWidth="1"/>
    <col min="6" max="8" width="10.5" style="176" customWidth="1"/>
    <col min="9" max="16384" width="9" style="176"/>
  </cols>
  <sheetData>
    <row r="1" spans="1:8" ht="18.75" customHeight="1">
      <c r="A1" s="176" t="s">
        <v>69</v>
      </c>
    </row>
    <row r="2" spans="1:8" ht="15" customHeight="1">
      <c r="A2" s="196" t="s">
        <v>17</v>
      </c>
      <c r="B2" s="197"/>
      <c r="C2" s="197"/>
      <c r="D2" s="197"/>
      <c r="E2" s="197"/>
      <c r="F2" s="197"/>
      <c r="G2" s="197"/>
      <c r="H2" s="198"/>
    </row>
    <row r="3" spans="1:8" ht="22.5">
      <c r="A3" s="528" t="s">
        <v>40</v>
      </c>
      <c r="B3" s="529"/>
      <c r="C3" s="199" t="s">
        <v>41</v>
      </c>
      <c r="D3" s="187" t="s">
        <v>288</v>
      </c>
      <c r="E3" s="187" t="s">
        <v>290</v>
      </c>
      <c r="F3" s="199" t="s">
        <v>15</v>
      </c>
      <c r="G3" s="199" t="s">
        <v>3</v>
      </c>
      <c r="H3" s="199" t="s">
        <v>4</v>
      </c>
    </row>
    <row r="4" spans="1:8" ht="10.5" customHeight="1">
      <c r="A4" s="532" t="s">
        <v>35</v>
      </c>
      <c r="B4" s="534" t="s">
        <v>38</v>
      </c>
      <c r="C4" s="183"/>
      <c r="D4" s="200" t="s">
        <v>5</v>
      </c>
      <c r="E4" s="200" t="s">
        <v>5</v>
      </c>
      <c r="F4" s="200" t="s">
        <v>5</v>
      </c>
      <c r="G4" s="200" t="s">
        <v>28</v>
      </c>
      <c r="H4" s="200" t="s">
        <v>28</v>
      </c>
    </row>
    <row r="5" spans="1:8" ht="19.5" customHeight="1">
      <c r="A5" s="533"/>
      <c r="B5" s="535"/>
      <c r="C5" s="229" t="s">
        <v>164</v>
      </c>
      <c r="D5" s="307">
        <f>SUM(D6:D9)</f>
        <v>0</v>
      </c>
      <c r="E5" s="307">
        <f>SUM(E6:E9)</f>
        <v>0</v>
      </c>
      <c r="F5" s="307">
        <f>D5-E5</f>
        <v>0</v>
      </c>
      <c r="G5" s="309" t="str">
        <f>IFERROR(D5/E5*100," ")</f>
        <v xml:space="preserve"> </v>
      </c>
      <c r="H5" s="309" t="str">
        <f>IFERROR(D5/$D$20*100," ")</f>
        <v xml:space="preserve"> </v>
      </c>
    </row>
    <row r="6" spans="1:8" ht="30" customHeight="1">
      <c r="A6" s="201"/>
      <c r="B6" s="202"/>
      <c r="C6" s="191"/>
      <c r="D6" s="172"/>
      <c r="E6" s="172"/>
      <c r="F6" s="308">
        <f t="shared" ref="F6:F20" si="0">D6-E6</f>
        <v>0</v>
      </c>
      <c r="G6" s="309" t="str">
        <f t="shared" ref="G6:G20" si="1">IFERROR(D6/E6*100," ")</f>
        <v xml:space="preserve"> </v>
      </c>
      <c r="H6" s="309" t="str">
        <f t="shared" ref="H6:H18" si="2">IFERROR(D6/$D$20*100," ")</f>
        <v xml:space="preserve"> </v>
      </c>
    </row>
    <row r="7" spans="1:8" ht="30" customHeight="1">
      <c r="A7" s="201"/>
      <c r="B7" s="202"/>
      <c r="C7" s="191"/>
      <c r="D7" s="172"/>
      <c r="E7" s="172"/>
      <c r="F7" s="308">
        <f t="shared" si="0"/>
        <v>0</v>
      </c>
      <c r="G7" s="309" t="str">
        <f t="shared" si="1"/>
        <v xml:space="preserve"> </v>
      </c>
      <c r="H7" s="309" t="str">
        <f t="shared" si="2"/>
        <v xml:space="preserve"> </v>
      </c>
    </row>
    <row r="8" spans="1:8" ht="30" customHeight="1">
      <c r="A8" s="201"/>
      <c r="B8" s="202"/>
      <c r="C8" s="191"/>
      <c r="D8" s="172"/>
      <c r="E8" s="172"/>
      <c r="F8" s="308">
        <f t="shared" si="0"/>
        <v>0</v>
      </c>
      <c r="G8" s="309" t="str">
        <f t="shared" si="1"/>
        <v xml:space="preserve"> </v>
      </c>
      <c r="H8" s="309" t="str">
        <f t="shared" si="2"/>
        <v xml:space="preserve"> </v>
      </c>
    </row>
    <row r="9" spans="1:8" ht="30" customHeight="1">
      <c r="A9" s="203"/>
      <c r="B9" s="204"/>
      <c r="C9" s="191"/>
      <c r="D9" s="172"/>
      <c r="E9" s="172"/>
      <c r="F9" s="308">
        <f t="shared" si="0"/>
        <v>0</v>
      </c>
      <c r="G9" s="309" t="str">
        <f t="shared" si="1"/>
        <v xml:space="preserve"> </v>
      </c>
      <c r="H9" s="309" t="str">
        <f t="shared" si="2"/>
        <v xml:space="preserve"> </v>
      </c>
    </row>
    <row r="10" spans="1:8" ht="30" customHeight="1">
      <c r="A10" s="228" t="s">
        <v>36</v>
      </c>
      <c r="B10" s="210" t="s">
        <v>33</v>
      </c>
      <c r="C10" s="227"/>
      <c r="D10" s="308">
        <f>SUM(D11:D14)</f>
        <v>0</v>
      </c>
      <c r="E10" s="308">
        <f>SUM(E11:E14)</f>
        <v>0</v>
      </c>
      <c r="F10" s="308">
        <f t="shared" si="0"/>
        <v>0</v>
      </c>
      <c r="G10" s="309" t="str">
        <f t="shared" si="1"/>
        <v xml:space="preserve"> </v>
      </c>
      <c r="H10" s="309" t="str">
        <f t="shared" si="2"/>
        <v xml:space="preserve"> </v>
      </c>
    </row>
    <row r="11" spans="1:8" ht="30" customHeight="1">
      <c r="A11" s="201"/>
      <c r="B11" s="202"/>
      <c r="C11" s="191"/>
      <c r="D11" s="172"/>
      <c r="E11" s="172"/>
      <c r="F11" s="308">
        <f t="shared" si="0"/>
        <v>0</v>
      </c>
      <c r="G11" s="309" t="str">
        <f t="shared" si="1"/>
        <v xml:space="preserve"> </v>
      </c>
      <c r="H11" s="309" t="str">
        <f t="shared" si="2"/>
        <v xml:space="preserve"> </v>
      </c>
    </row>
    <row r="12" spans="1:8" ht="30" customHeight="1">
      <c r="A12" s="201"/>
      <c r="B12" s="202"/>
      <c r="C12" s="191"/>
      <c r="D12" s="172"/>
      <c r="E12" s="172"/>
      <c r="F12" s="308">
        <f t="shared" si="0"/>
        <v>0</v>
      </c>
      <c r="G12" s="309" t="str">
        <f t="shared" si="1"/>
        <v xml:space="preserve"> </v>
      </c>
      <c r="H12" s="309" t="str">
        <f t="shared" si="2"/>
        <v xml:space="preserve"> </v>
      </c>
    </row>
    <row r="13" spans="1:8" ht="30" customHeight="1">
      <c r="A13" s="201"/>
      <c r="B13" s="202"/>
      <c r="C13" s="191"/>
      <c r="D13" s="172"/>
      <c r="E13" s="172"/>
      <c r="F13" s="308">
        <f t="shared" si="0"/>
        <v>0</v>
      </c>
      <c r="G13" s="309" t="str">
        <f t="shared" si="1"/>
        <v xml:space="preserve"> </v>
      </c>
      <c r="H13" s="309" t="str">
        <f t="shared" si="2"/>
        <v xml:space="preserve"> </v>
      </c>
    </row>
    <row r="14" spans="1:8" ht="30" customHeight="1">
      <c r="A14" s="203"/>
      <c r="B14" s="204"/>
      <c r="C14" s="191"/>
      <c r="D14" s="172"/>
      <c r="E14" s="172"/>
      <c r="F14" s="308">
        <f t="shared" si="0"/>
        <v>0</v>
      </c>
      <c r="G14" s="309" t="str">
        <f t="shared" si="1"/>
        <v xml:space="preserve"> </v>
      </c>
      <c r="H14" s="309" t="str">
        <f t="shared" si="2"/>
        <v xml:space="preserve"> </v>
      </c>
    </row>
    <row r="15" spans="1:8" ht="30" customHeight="1">
      <c r="A15" s="228" t="s">
        <v>37</v>
      </c>
      <c r="B15" s="210" t="s">
        <v>34</v>
      </c>
      <c r="C15" s="227"/>
      <c r="D15" s="308">
        <f>SUM(D16:D19)</f>
        <v>0</v>
      </c>
      <c r="E15" s="308">
        <f>SUM(E16:E19)</f>
        <v>0</v>
      </c>
      <c r="F15" s="308">
        <f t="shared" si="0"/>
        <v>0</v>
      </c>
      <c r="G15" s="309" t="str">
        <f t="shared" si="1"/>
        <v xml:space="preserve"> </v>
      </c>
      <c r="H15" s="309" t="str">
        <f t="shared" si="2"/>
        <v xml:space="preserve"> </v>
      </c>
    </row>
    <row r="16" spans="1:8" ht="30" customHeight="1">
      <c r="A16" s="201"/>
      <c r="B16" s="202"/>
      <c r="C16" s="191"/>
      <c r="D16" s="172"/>
      <c r="E16" s="172"/>
      <c r="F16" s="308">
        <f t="shared" si="0"/>
        <v>0</v>
      </c>
      <c r="G16" s="309" t="str">
        <f t="shared" si="1"/>
        <v xml:space="preserve"> </v>
      </c>
      <c r="H16" s="309" t="str">
        <f t="shared" si="2"/>
        <v xml:space="preserve"> </v>
      </c>
    </row>
    <row r="17" spans="1:8" ht="30" customHeight="1">
      <c r="A17" s="201"/>
      <c r="B17" s="202"/>
      <c r="C17" s="191"/>
      <c r="D17" s="172"/>
      <c r="E17" s="172"/>
      <c r="F17" s="308">
        <f t="shared" si="0"/>
        <v>0</v>
      </c>
      <c r="G17" s="309" t="str">
        <f t="shared" si="1"/>
        <v xml:space="preserve"> </v>
      </c>
      <c r="H17" s="309" t="str">
        <f t="shared" si="2"/>
        <v xml:space="preserve"> </v>
      </c>
    </row>
    <row r="18" spans="1:8" ht="30" customHeight="1">
      <c r="A18" s="201"/>
      <c r="B18" s="202"/>
      <c r="C18" s="191"/>
      <c r="D18" s="172"/>
      <c r="E18" s="172"/>
      <c r="F18" s="308">
        <f t="shared" si="0"/>
        <v>0</v>
      </c>
      <c r="G18" s="309" t="str">
        <f t="shared" si="1"/>
        <v xml:space="preserve"> </v>
      </c>
      <c r="H18" s="309" t="str">
        <f t="shared" si="2"/>
        <v xml:space="preserve"> </v>
      </c>
    </row>
    <row r="19" spans="1:8" ht="30" customHeight="1">
      <c r="A19" s="203"/>
      <c r="B19" s="204"/>
      <c r="C19" s="191"/>
      <c r="D19" s="172"/>
      <c r="E19" s="172"/>
      <c r="F19" s="308">
        <f t="shared" si="0"/>
        <v>0</v>
      </c>
      <c r="G19" s="309" t="str">
        <f t="shared" si="1"/>
        <v xml:space="preserve"> </v>
      </c>
      <c r="H19" s="309" t="str">
        <f>IFERROR(D19/$D$20*100," ")</f>
        <v xml:space="preserve"> </v>
      </c>
    </row>
    <row r="20" spans="1:8" ht="30" customHeight="1">
      <c r="A20" s="530" t="s">
        <v>32</v>
      </c>
      <c r="B20" s="531"/>
      <c r="C20" s="521"/>
      <c r="D20" s="308">
        <f>'様式１（調書　歳出１）'!C6+'様式１（調書　歳出１）'!C12+'様式１（調書　歳出１）'!C19+'様式１（調書　歳出２）'!D5+'様式１（調書　歳出２）'!D10+'様式１（調書　歳出２）'!D15</f>
        <v>0</v>
      </c>
      <c r="E20" s="308">
        <f>'様式１（調書　歳出１）'!D6+'様式１（調書　歳出１）'!D12+'様式１（調書　歳出１）'!D19+'様式１（調書　歳出２）'!E5+'様式１（調書　歳出２）'!E10+'様式１（調書　歳出２）'!E15</f>
        <v>0</v>
      </c>
      <c r="F20" s="308">
        <f t="shared" si="0"/>
        <v>0</v>
      </c>
      <c r="G20" s="309" t="str">
        <f t="shared" si="1"/>
        <v xml:space="preserve"> </v>
      </c>
      <c r="H20" s="310" t="str">
        <f>IFERROR('様式１（調書　歳出１）'!G6+'様式１（調書　歳出１）'!G12+'様式１（調書　歳出１）'!G19+'様式１（調書　歳出２）'!H5+'様式１（調書　歳出２）'!H10+'様式１（調書　歳出２）'!H15," ")</f>
        <v xml:space="preserve"> </v>
      </c>
    </row>
    <row r="21" spans="1:8" ht="7.5" customHeight="1">
      <c r="A21" s="205"/>
      <c r="B21" s="205"/>
      <c r="C21" s="175"/>
      <c r="H21" s="205"/>
    </row>
    <row r="22" spans="1:8">
      <c r="H22" s="206" t="s">
        <v>6</v>
      </c>
    </row>
    <row r="24" spans="1:8" ht="19.5" customHeight="1">
      <c r="B24" s="207" t="s">
        <v>30</v>
      </c>
      <c r="C24" s="208" t="s">
        <v>291</v>
      </c>
    </row>
    <row r="25" spans="1:8" ht="19.5" customHeight="1">
      <c r="C25" s="208" t="s">
        <v>31</v>
      </c>
    </row>
    <row r="26" spans="1:8" ht="19.5" customHeight="1">
      <c r="C26" s="208" t="s">
        <v>174</v>
      </c>
    </row>
    <row r="27" spans="1:8" ht="19.5" customHeight="1">
      <c r="C27" s="208" t="s">
        <v>175</v>
      </c>
    </row>
    <row r="28" spans="1:8" ht="19.5" customHeight="1">
      <c r="C28" s="208" t="s">
        <v>39</v>
      </c>
    </row>
    <row r="29" spans="1:8" ht="19.5" customHeight="1">
      <c r="C29" s="208" t="s">
        <v>176</v>
      </c>
    </row>
  </sheetData>
  <mergeCells count="4">
    <mergeCell ref="A3:B3"/>
    <mergeCell ref="A20:C20"/>
    <mergeCell ref="A4:A5"/>
    <mergeCell ref="B4:B5"/>
  </mergeCells>
  <phoneticPr fontId="2"/>
  <pageMargins left="0.98425196850393704" right="0.98425196850393704" top="1.3779527559055118" bottom="0.98425196850393704"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tabColor rgb="FFFFFF99"/>
    <pageSetUpPr fitToPage="1"/>
  </sheetPr>
  <dimension ref="A1:R61"/>
  <sheetViews>
    <sheetView view="pageBreakPreview" topLeftCell="A13" zoomScaleNormal="100" zoomScaleSheetLayoutView="100" workbookViewId="0">
      <selection activeCell="T40" sqref="T40"/>
    </sheetView>
  </sheetViews>
  <sheetFormatPr defaultRowHeight="13.5"/>
  <cols>
    <col min="1" max="1" width="3.125" style="1" customWidth="1"/>
    <col min="2" max="2" width="10" style="1" customWidth="1"/>
    <col min="3" max="3" width="9.125" style="1" bestFit="1" customWidth="1"/>
    <col min="4" max="5" width="8.625" style="1" customWidth="1"/>
    <col min="6" max="6" width="10" style="1" bestFit="1" customWidth="1"/>
    <col min="7" max="7" width="9" style="1"/>
    <col min="8" max="8" width="10.375" style="1" customWidth="1"/>
    <col min="9" max="9" width="1.875" style="1" customWidth="1"/>
    <col min="10" max="10" width="3.125" style="1" customWidth="1"/>
    <col min="11" max="11" width="10" style="1" customWidth="1"/>
    <col min="12" max="12" width="9.125" style="1" customWidth="1"/>
    <col min="13" max="14" width="8.625" style="1" customWidth="1"/>
    <col min="15" max="15" width="10" style="1" customWidth="1"/>
    <col min="16" max="16" width="9" style="1" customWidth="1"/>
    <col min="17" max="17" width="10.375" style="1" customWidth="1"/>
    <col min="18" max="16384" width="9" style="1"/>
  </cols>
  <sheetData>
    <row r="1" spans="1:18" ht="14.25" customHeight="1">
      <c r="B1" s="5" t="s">
        <v>42</v>
      </c>
    </row>
    <row r="2" spans="1:18" ht="17.25">
      <c r="B2" s="507" t="s">
        <v>145</v>
      </c>
      <c r="C2" s="562"/>
      <c r="D2" s="562"/>
      <c r="E2" s="562"/>
      <c r="F2" s="562"/>
      <c r="G2" s="562"/>
      <c r="H2" s="562"/>
      <c r="N2" s="74" t="s">
        <v>166</v>
      </c>
      <c r="O2" s="362"/>
      <c r="P2" s="362"/>
      <c r="Q2" s="362"/>
    </row>
    <row r="3" spans="1:18" ht="14.25" thickBot="1"/>
    <row r="4" spans="1:18" ht="16.5" customHeight="1" thickTop="1">
      <c r="A4" s="565" t="s">
        <v>70</v>
      </c>
      <c r="B4" s="560"/>
      <c r="C4" s="557" t="s">
        <v>43</v>
      </c>
      <c r="D4" s="230" t="s">
        <v>44</v>
      </c>
      <c r="E4" s="231" t="s">
        <v>45</v>
      </c>
      <c r="F4" s="563" t="s">
        <v>292</v>
      </c>
      <c r="G4" s="560" t="s">
        <v>293</v>
      </c>
      <c r="H4" s="557" t="s">
        <v>46</v>
      </c>
      <c r="I4" s="10"/>
      <c r="J4" s="565" t="s">
        <v>70</v>
      </c>
      <c r="K4" s="560"/>
      <c r="L4" s="557" t="s">
        <v>43</v>
      </c>
      <c r="M4" s="230" t="s">
        <v>44</v>
      </c>
      <c r="N4" s="231" t="s">
        <v>45</v>
      </c>
      <c r="O4" s="563" t="s">
        <v>292</v>
      </c>
      <c r="P4" s="560" t="s">
        <v>293</v>
      </c>
      <c r="Q4" s="557" t="s">
        <v>46</v>
      </c>
      <c r="R4" s="32"/>
    </row>
    <row r="5" spans="1:18" ht="16.5" customHeight="1">
      <c r="A5" s="566"/>
      <c r="B5" s="561"/>
      <c r="C5" s="558"/>
      <c r="D5" s="230" t="s">
        <v>143</v>
      </c>
      <c r="E5" s="231" t="s">
        <v>135</v>
      </c>
      <c r="F5" s="564"/>
      <c r="G5" s="561"/>
      <c r="H5" s="558"/>
      <c r="I5" s="10"/>
      <c r="J5" s="566"/>
      <c r="K5" s="561"/>
      <c r="L5" s="558"/>
      <c r="M5" s="230" t="s">
        <v>135</v>
      </c>
      <c r="N5" s="231" t="s">
        <v>135</v>
      </c>
      <c r="O5" s="564"/>
      <c r="P5" s="561"/>
      <c r="Q5" s="558"/>
      <c r="R5" s="32"/>
    </row>
    <row r="6" spans="1:18" ht="10.5" customHeight="1">
      <c r="A6" s="373"/>
      <c r="B6" s="375"/>
      <c r="C6" s="36" t="s">
        <v>5</v>
      </c>
      <c r="D6" s="4" t="s">
        <v>5</v>
      </c>
      <c r="E6" s="55" t="s">
        <v>5</v>
      </c>
      <c r="F6" s="62" t="s">
        <v>5</v>
      </c>
      <c r="G6" s="36" t="s">
        <v>5</v>
      </c>
      <c r="H6" s="60"/>
      <c r="I6" s="11"/>
      <c r="J6" s="555"/>
      <c r="K6" s="556"/>
      <c r="L6" s="4" t="s">
        <v>5</v>
      </c>
      <c r="M6" s="4" t="s">
        <v>5</v>
      </c>
      <c r="N6" s="55" t="s">
        <v>5</v>
      </c>
      <c r="O6" s="62" t="s">
        <v>5</v>
      </c>
      <c r="P6" s="36" t="s">
        <v>5</v>
      </c>
      <c r="Q6" s="60"/>
      <c r="R6" s="32"/>
    </row>
    <row r="7" spans="1:18" ht="12.75" customHeight="1">
      <c r="A7" s="567"/>
      <c r="B7" s="568"/>
      <c r="C7" s="50"/>
      <c r="D7" s="49"/>
      <c r="E7" s="56"/>
      <c r="F7" s="63"/>
      <c r="G7" s="50"/>
      <c r="H7" s="33"/>
      <c r="I7" s="11"/>
      <c r="J7" s="482"/>
      <c r="K7" s="484"/>
      <c r="L7" s="51"/>
      <c r="M7" s="54"/>
      <c r="N7" s="56"/>
      <c r="O7" s="63"/>
      <c r="P7" s="50"/>
      <c r="Q7" s="33"/>
      <c r="R7" s="32"/>
    </row>
    <row r="8" spans="1:18" ht="12.75" customHeight="1">
      <c r="A8" s="567"/>
      <c r="B8" s="568"/>
      <c r="C8" s="50"/>
      <c r="D8" s="49"/>
      <c r="E8" s="56"/>
      <c r="F8" s="63"/>
      <c r="G8" s="50"/>
      <c r="H8" s="33"/>
      <c r="I8" s="11"/>
      <c r="J8" s="482"/>
      <c r="K8" s="484"/>
      <c r="L8" s="51"/>
      <c r="M8" s="54"/>
      <c r="N8" s="56"/>
      <c r="O8" s="63"/>
      <c r="P8" s="50"/>
      <c r="Q8" s="33"/>
      <c r="R8" s="32"/>
    </row>
    <row r="9" spans="1:18" ht="12.75" customHeight="1">
      <c r="A9" s="538"/>
      <c r="B9" s="539"/>
      <c r="C9" s="50"/>
      <c r="D9" s="49"/>
      <c r="E9" s="57"/>
      <c r="F9" s="64"/>
      <c r="G9" s="53"/>
      <c r="H9" s="33"/>
      <c r="I9" s="11"/>
      <c r="J9" s="482"/>
      <c r="K9" s="484"/>
      <c r="L9" s="51"/>
      <c r="M9" s="54"/>
      <c r="N9" s="56"/>
      <c r="O9" s="63"/>
      <c r="P9" s="50"/>
      <c r="Q9" s="33"/>
      <c r="R9" s="32"/>
    </row>
    <row r="10" spans="1:18" ht="12.75" customHeight="1">
      <c r="A10" s="358"/>
      <c r="B10" s="360"/>
      <c r="C10" s="50"/>
      <c r="D10" s="49"/>
      <c r="E10" s="52"/>
      <c r="F10" s="63"/>
      <c r="G10" s="50"/>
      <c r="H10" s="33"/>
      <c r="I10" s="11"/>
      <c r="J10" s="551"/>
      <c r="K10" s="559"/>
      <c r="L10" s="51"/>
      <c r="M10" s="54"/>
      <c r="N10" s="56"/>
      <c r="O10" s="63"/>
      <c r="P10" s="50"/>
      <c r="Q10" s="33"/>
      <c r="R10" s="32"/>
    </row>
    <row r="11" spans="1:18" ht="12.75" customHeight="1">
      <c r="A11" s="358"/>
      <c r="B11" s="360"/>
      <c r="C11" s="50"/>
      <c r="D11" s="49"/>
      <c r="E11" s="56"/>
      <c r="F11" s="63"/>
      <c r="G11" s="50"/>
      <c r="H11" s="33"/>
      <c r="I11" s="11"/>
      <c r="J11" s="553"/>
      <c r="K11" s="554"/>
      <c r="L11" s="51"/>
      <c r="M11" s="51"/>
      <c r="N11" s="56"/>
      <c r="O11" s="63"/>
      <c r="P11" s="50"/>
      <c r="Q11" s="33"/>
      <c r="R11" s="32"/>
    </row>
    <row r="12" spans="1:18" ht="12.75" customHeight="1">
      <c r="A12" s="358"/>
      <c r="B12" s="360"/>
      <c r="C12" s="50"/>
      <c r="D12" s="49"/>
      <c r="E12" s="56"/>
      <c r="F12" s="63"/>
      <c r="G12" s="50"/>
      <c r="H12" s="33"/>
      <c r="I12" s="11"/>
      <c r="J12" s="553"/>
      <c r="K12" s="554"/>
      <c r="L12" s="51"/>
      <c r="M12" s="54"/>
      <c r="N12" s="56"/>
      <c r="O12" s="63"/>
      <c r="P12" s="50"/>
      <c r="Q12" s="33"/>
    </row>
    <row r="13" spans="1:18" ht="12.75" customHeight="1">
      <c r="A13" s="358"/>
      <c r="B13" s="360"/>
      <c r="C13" s="50"/>
      <c r="D13" s="49"/>
      <c r="E13" s="56"/>
      <c r="F13" s="63"/>
      <c r="G13" s="50"/>
      <c r="H13" s="33"/>
      <c r="I13" s="11"/>
      <c r="J13" s="553"/>
      <c r="K13" s="554"/>
      <c r="L13" s="51"/>
      <c r="M13" s="54"/>
      <c r="N13" s="52"/>
      <c r="O13" s="63"/>
      <c r="P13" s="50"/>
      <c r="Q13" s="33"/>
      <c r="R13" s="32"/>
    </row>
    <row r="14" spans="1:18" ht="12.75" customHeight="1">
      <c r="A14" s="538"/>
      <c r="B14" s="539"/>
      <c r="C14" s="51"/>
      <c r="D14" s="49"/>
      <c r="E14" s="56"/>
      <c r="F14" s="63"/>
      <c r="G14" s="50"/>
      <c r="H14" s="33"/>
      <c r="I14" s="11"/>
      <c r="J14" s="553"/>
      <c r="K14" s="554"/>
      <c r="L14" s="51"/>
      <c r="M14" s="54"/>
      <c r="N14" s="52"/>
      <c r="O14" s="63"/>
      <c r="P14" s="50"/>
      <c r="Q14" s="33"/>
      <c r="R14" s="32"/>
    </row>
    <row r="15" spans="1:18" ht="12.75" customHeight="1">
      <c r="A15" s="538"/>
      <c r="B15" s="539"/>
      <c r="C15" s="51"/>
      <c r="D15" s="49"/>
      <c r="E15" s="52"/>
      <c r="F15" s="63"/>
      <c r="G15" s="50"/>
      <c r="H15" s="33"/>
      <c r="I15" s="11"/>
      <c r="J15" s="553"/>
      <c r="K15" s="554"/>
      <c r="L15" s="51"/>
      <c r="M15" s="51"/>
      <c r="N15" s="52"/>
      <c r="O15" s="63"/>
      <c r="P15" s="50"/>
      <c r="Q15" s="33"/>
      <c r="R15" s="32"/>
    </row>
    <row r="16" spans="1:18" ht="12.75" customHeight="1">
      <c r="A16" s="538"/>
      <c r="B16" s="539"/>
      <c r="C16" s="51"/>
      <c r="D16" s="49"/>
      <c r="E16" s="52"/>
      <c r="F16" s="63"/>
      <c r="G16" s="50"/>
      <c r="H16" s="33"/>
      <c r="I16" s="11"/>
      <c r="J16" s="482"/>
      <c r="K16" s="484"/>
      <c r="L16" s="51"/>
      <c r="M16" s="54"/>
      <c r="N16" s="52"/>
      <c r="O16" s="63"/>
      <c r="P16" s="50"/>
      <c r="Q16" s="33"/>
      <c r="R16" s="32"/>
    </row>
    <row r="17" spans="1:18" ht="12.75" customHeight="1">
      <c r="A17" s="538"/>
      <c r="B17" s="539"/>
      <c r="C17" s="51"/>
      <c r="D17" s="49"/>
      <c r="E17" s="52"/>
      <c r="F17" s="63"/>
      <c r="G17" s="50"/>
      <c r="H17" s="33"/>
      <c r="I17" s="11"/>
      <c r="J17" s="482"/>
      <c r="K17" s="484"/>
      <c r="L17" s="51"/>
      <c r="M17" s="54"/>
      <c r="N17" s="52"/>
      <c r="O17" s="63"/>
      <c r="P17" s="50"/>
      <c r="Q17" s="33"/>
      <c r="R17" s="32"/>
    </row>
    <row r="18" spans="1:18" ht="12.75" customHeight="1">
      <c r="A18" s="538"/>
      <c r="B18" s="539"/>
      <c r="C18" s="51"/>
      <c r="D18" s="49"/>
      <c r="E18" s="52"/>
      <c r="F18" s="63"/>
      <c r="G18" s="50"/>
      <c r="H18" s="33"/>
      <c r="I18" s="11"/>
      <c r="J18" s="553"/>
      <c r="K18" s="554"/>
      <c r="L18" s="51"/>
      <c r="M18" s="54"/>
      <c r="N18" s="52"/>
      <c r="O18" s="63"/>
      <c r="P18" s="50"/>
      <c r="Q18" s="33"/>
      <c r="R18" s="32"/>
    </row>
    <row r="19" spans="1:18" ht="12.75" customHeight="1">
      <c r="A19" s="538"/>
      <c r="B19" s="539"/>
      <c r="C19" s="51"/>
      <c r="D19" s="49"/>
      <c r="E19" s="52"/>
      <c r="F19" s="63"/>
      <c r="G19" s="50"/>
      <c r="H19" s="33"/>
      <c r="I19" s="11"/>
      <c r="J19" s="549"/>
      <c r="K19" s="550"/>
      <c r="L19" s="51"/>
      <c r="M19" s="51"/>
      <c r="N19" s="52"/>
      <c r="O19" s="63"/>
      <c r="P19" s="50"/>
      <c r="Q19" s="33"/>
      <c r="R19" s="32"/>
    </row>
    <row r="20" spans="1:18" ht="12.75" customHeight="1">
      <c r="A20" s="538"/>
      <c r="B20" s="539"/>
      <c r="C20" s="51"/>
      <c r="D20" s="49"/>
      <c r="E20" s="52"/>
      <c r="F20" s="63"/>
      <c r="G20" s="50"/>
      <c r="H20" s="33"/>
      <c r="I20" s="11"/>
      <c r="J20" s="549"/>
      <c r="K20" s="550"/>
      <c r="L20" s="51"/>
      <c r="M20" s="54"/>
      <c r="N20" s="52"/>
      <c r="O20" s="63"/>
      <c r="P20" s="50"/>
      <c r="Q20" s="33"/>
      <c r="R20" s="32"/>
    </row>
    <row r="21" spans="1:18" ht="12.75" customHeight="1">
      <c r="A21" s="538"/>
      <c r="B21" s="539"/>
      <c r="C21" s="51"/>
      <c r="D21" s="49"/>
      <c r="E21" s="56"/>
      <c r="F21" s="63"/>
      <c r="G21" s="50"/>
      <c r="H21" s="33"/>
      <c r="I21" s="11"/>
      <c r="J21" s="549"/>
      <c r="K21" s="550"/>
      <c r="L21" s="51"/>
      <c r="M21" s="54"/>
      <c r="N21" s="52"/>
      <c r="O21" s="63"/>
      <c r="P21" s="50"/>
      <c r="Q21" s="33"/>
      <c r="R21" s="32"/>
    </row>
    <row r="22" spans="1:18" ht="12.75" customHeight="1">
      <c r="A22" s="538"/>
      <c r="B22" s="539"/>
      <c r="C22" s="51"/>
      <c r="D22" s="49"/>
      <c r="E22" s="52"/>
      <c r="F22" s="63"/>
      <c r="G22" s="50"/>
      <c r="H22" s="33"/>
      <c r="I22" s="11"/>
      <c r="J22" s="549"/>
      <c r="K22" s="550"/>
      <c r="L22" s="51"/>
      <c r="M22" s="54"/>
      <c r="N22" s="52"/>
      <c r="O22" s="63"/>
      <c r="P22" s="50"/>
      <c r="Q22" s="33"/>
    </row>
    <row r="23" spans="1:18" ht="12.75" customHeight="1">
      <c r="A23" s="538"/>
      <c r="B23" s="539"/>
      <c r="C23" s="51"/>
      <c r="D23" s="49"/>
      <c r="E23" s="52"/>
      <c r="F23" s="63"/>
      <c r="G23" s="50"/>
      <c r="H23" s="33"/>
      <c r="I23" s="11"/>
      <c r="J23" s="551"/>
      <c r="K23" s="552"/>
      <c r="L23" s="51"/>
      <c r="M23" s="54"/>
      <c r="N23" s="52"/>
      <c r="O23" s="63"/>
      <c r="P23" s="50"/>
      <c r="Q23" s="33"/>
    </row>
    <row r="24" spans="1:18" ht="12.75" customHeight="1">
      <c r="A24" s="538"/>
      <c r="B24" s="539"/>
      <c r="C24" s="51"/>
      <c r="D24" s="49"/>
      <c r="E24" s="52"/>
      <c r="F24" s="63"/>
      <c r="G24" s="50"/>
      <c r="H24" s="33"/>
      <c r="I24" s="11"/>
      <c r="J24" s="380" t="s">
        <v>47</v>
      </c>
      <c r="K24" s="481" t="s">
        <v>48</v>
      </c>
      <c r="L24" s="573"/>
      <c r="M24" s="573"/>
      <c r="N24" s="578"/>
      <c r="O24" s="547">
        <f>SUM(L24:N25)</f>
        <v>0</v>
      </c>
      <c r="P24" s="580"/>
      <c r="Q24" s="582"/>
    </row>
    <row r="25" spans="1:18" ht="12.75" customHeight="1">
      <c r="A25" s="538"/>
      <c r="B25" s="539"/>
      <c r="C25" s="51"/>
      <c r="D25" s="49"/>
      <c r="E25" s="52"/>
      <c r="F25" s="63"/>
      <c r="G25" s="50"/>
      <c r="H25" s="33"/>
      <c r="I25" s="11"/>
      <c r="J25" s="381"/>
      <c r="K25" s="487"/>
      <c r="L25" s="574"/>
      <c r="M25" s="574"/>
      <c r="N25" s="579"/>
      <c r="O25" s="577"/>
      <c r="P25" s="581"/>
      <c r="Q25" s="583"/>
    </row>
    <row r="26" spans="1:18" ht="12.75" customHeight="1">
      <c r="A26" s="538"/>
      <c r="B26" s="539"/>
      <c r="C26" s="51"/>
      <c r="D26" s="49"/>
      <c r="E26" s="52"/>
      <c r="F26" s="63"/>
      <c r="G26" s="50"/>
      <c r="H26" s="33"/>
      <c r="I26" s="11"/>
      <c r="J26" s="381"/>
      <c r="K26" s="321" t="s">
        <v>49</v>
      </c>
      <c r="L26" s="573"/>
      <c r="M26" s="573"/>
      <c r="N26" s="575"/>
      <c r="O26" s="547">
        <f>SUM(L26:N27)</f>
        <v>0</v>
      </c>
      <c r="P26" s="569"/>
      <c r="Q26" s="582"/>
    </row>
    <row r="27" spans="1:18" ht="12.75" customHeight="1">
      <c r="A27" s="538"/>
      <c r="B27" s="539"/>
      <c r="C27" s="51"/>
      <c r="D27" s="49"/>
      <c r="E27" s="52"/>
      <c r="F27" s="63"/>
      <c r="G27" s="50"/>
      <c r="H27" s="33"/>
      <c r="I27" s="11"/>
      <c r="J27" s="381"/>
      <c r="K27" s="322"/>
      <c r="L27" s="574"/>
      <c r="M27" s="574"/>
      <c r="N27" s="576"/>
      <c r="O27" s="577"/>
      <c r="P27" s="570"/>
      <c r="Q27" s="583"/>
    </row>
    <row r="28" spans="1:18" ht="12.75" customHeight="1">
      <c r="A28" s="538"/>
      <c r="B28" s="539"/>
      <c r="C28" s="49"/>
      <c r="D28" s="53"/>
      <c r="E28" s="57"/>
      <c r="F28" s="64"/>
      <c r="G28" s="58"/>
      <c r="H28" s="33"/>
      <c r="I28" s="11"/>
      <c r="J28" s="381"/>
      <c r="K28" s="321" t="s">
        <v>50</v>
      </c>
      <c r="L28" s="573"/>
      <c r="M28" s="573"/>
      <c r="N28" s="575"/>
      <c r="O28" s="547">
        <f>SUM(L28:N29)</f>
        <v>0</v>
      </c>
      <c r="P28" s="569"/>
      <c r="Q28" s="582"/>
    </row>
    <row r="29" spans="1:18" ht="12.75" customHeight="1">
      <c r="A29" s="538"/>
      <c r="B29" s="539"/>
      <c r="C29" s="49"/>
      <c r="D29" s="49"/>
      <c r="E29" s="57"/>
      <c r="F29" s="64"/>
      <c r="G29" s="53"/>
      <c r="H29" s="33"/>
      <c r="I29" s="5"/>
      <c r="J29" s="381"/>
      <c r="K29" s="322"/>
      <c r="L29" s="574"/>
      <c r="M29" s="574"/>
      <c r="N29" s="576"/>
      <c r="O29" s="577"/>
      <c r="P29" s="570"/>
      <c r="Q29" s="583"/>
    </row>
    <row r="30" spans="1:18" ht="12.75" customHeight="1">
      <c r="A30" s="538"/>
      <c r="B30" s="539"/>
      <c r="C30" s="49"/>
      <c r="D30" s="49"/>
      <c r="E30" s="89"/>
      <c r="F30" s="64"/>
      <c r="G30" s="90"/>
      <c r="H30" s="33"/>
      <c r="I30" s="5"/>
      <c r="J30" s="381"/>
      <c r="K30" s="481" t="s">
        <v>51</v>
      </c>
      <c r="L30" s="573"/>
      <c r="M30" s="573"/>
      <c r="N30" s="575"/>
      <c r="O30" s="547">
        <f>SUM(L30:N31)</f>
        <v>0</v>
      </c>
      <c r="P30" s="569"/>
      <c r="Q30" s="536"/>
    </row>
    <row r="31" spans="1:18" ht="12.75" customHeight="1">
      <c r="A31" s="538"/>
      <c r="B31" s="539"/>
      <c r="C31" s="49"/>
      <c r="D31" s="49"/>
      <c r="E31" s="89"/>
      <c r="F31" s="64"/>
      <c r="G31" s="90"/>
      <c r="H31" s="33"/>
      <c r="I31" s="5"/>
      <c r="J31" s="381"/>
      <c r="K31" s="487"/>
      <c r="L31" s="574"/>
      <c r="M31" s="574"/>
      <c r="N31" s="576"/>
      <c r="O31" s="577"/>
      <c r="P31" s="570"/>
      <c r="Q31" s="537"/>
    </row>
    <row r="32" spans="1:18" ht="12.75" customHeight="1">
      <c r="A32" s="538"/>
      <c r="B32" s="539"/>
      <c r="C32" s="49"/>
      <c r="D32" s="49"/>
      <c r="E32" s="89"/>
      <c r="F32" s="64"/>
      <c r="G32" s="90"/>
      <c r="H32" s="33"/>
      <c r="I32" s="5"/>
      <c r="J32" s="381"/>
      <c r="K32" s="540" t="s">
        <v>93</v>
      </c>
      <c r="L32" s="573"/>
      <c r="M32" s="573"/>
      <c r="N32" s="575"/>
      <c r="O32" s="547">
        <f>SUM(L32:N33)</f>
        <v>0</v>
      </c>
      <c r="P32" s="569"/>
      <c r="Q32" s="536"/>
    </row>
    <row r="33" spans="1:17" ht="12.75" customHeight="1">
      <c r="A33" s="538"/>
      <c r="B33" s="539"/>
      <c r="C33" s="49"/>
      <c r="D33" s="49"/>
      <c r="E33" s="89"/>
      <c r="F33" s="64"/>
      <c r="G33" s="90"/>
      <c r="H33" s="33"/>
      <c r="I33" s="5"/>
      <c r="J33" s="381"/>
      <c r="K33" s="541"/>
      <c r="L33" s="574"/>
      <c r="M33" s="574"/>
      <c r="N33" s="576"/>
      <c r="O33" s="577"/>
      <c r="P33" s="570"/>
      <c r="Q33" s="537"/>
    </row>
    <row r="34" spans="1:17" ht="12.75" customHeight="1">
      <c r="A34" s="538"/>
      <c r="B34" s="539"/>
      <c r="C34" s="49"/>
      <c r="D34" s="49"/>
      <c r="E34" s="89"/>
      <c r="F34" s="64"/>
      <c r="G34" s="90"/>
      <c r="H34" s="33"/>
      <c r="I34" s="5"/>
      <c r="J34" s="381"/>
      <c r="K34" s="544" t="s">
        <v>25</v>
      </c>
      <c r="L34" s="573"/>
      <c r="M34" s="573"/>
      <c r="N34" s="575"/>
      <c r="O34" s="547">
        <f>SUM(L34:N35)</f>
        <v>0</v>
      </c>
      <c r="P34" s="569"/>
      <c r="Q34" s="536"/>
    </row>
    <row r="35" spans="1:17" ht="12.75" customHeight="1">
      <c r="A35" s="538"/>
      <c r="B35" s="539"/>
      <c r="C35" s="49"/>
      <c r="D35" s="49"/>
      <c r="E35" s="89"/>
      <c r="F35" s="64"/>
      <c r="G35" s="90"/>
      <c r="H35" s="33"/>
      <c r="I35" s="5"/>
      <c r="J35" s="382"/>
      <c r="K35" s="411"/>
      <c r="L35" s="574"/>
      <c r="M35" s="574"/>
      <c r="N35" s="576"/>
      <c r="O35" s="577"/>
      <c r="P35" s="570"/>
      <c r="Q35" s="537"/>
    </row>
    <row r="36" spans="1:17" ht="12.75" customHeight="1">
      <c r="A36" s="538"/>
      <c r="B36" s="539"/>
      <c r="C36" s="49"/>
      <c r="D36" s="49"/>
      <c r="E36" s="89"/>
      <c r="F36" s="64"/>
      <c r="G36" s="90"/>
      <c r="H36" s="33"/>
      <c r="I36" s="5"/>
      <c r="J36" s="325" t="s">
        <v>52</v>
      </c>
      <c r="K36" s="481"/>
      <c r="L36" s="542">
        <f>SUM(L24:L35)</f>
        <v>0</v>
      </c>
      <c r="M36" s="542">
        <f>SUM(M24:M35)</f>
        <v>0</v>
      </c>
      <c r="N36" s="571">
        <f>SUM(N24:N35)</f>
        <v>0</v>
      </c>
      <c r="O36" s="547">
        <f>SUM(O24:O35)</f>
        <v>0</v>
      </c>
      <c r="P36" s="545">
        <f>SUM(P24:P35)</f>
        <v>0</v>
      </c>
      <c r="Q36" s="536"/>
    </row>
    <row r="37" spans="1:17" ht="12.75" customHeight="1" thickBot="1">
      <c r="A37" s="538"/>
      <c r="B37" s="539"/>
      <c r="C37" s="49"/>
      <c r="D37" s="49"/>
      <c r="E37" s="89"/>
      <c r="F37" s="64"/>
      <c r="G37" s="90"/>
      <c r="H37" s="33"/>
      <c r="I37" s="5"/>
      <c r="J37" s="485"/>
      <c r="K37" s="487"/>
      <c r="L37" s="543"/>
      <c r="M37" s="543"/>
      <c r="N37" s="572"/>
      <c r="O37" s="548"/>
      <c r="P37" s="546"/>
      <c r="Q37" s="537"/>
    </row>
    <row r="38" spans="1:17" ht="12.75" customHeight="1" thickTop="1">
      <c r="A38" s="538"/>
      <c r="B38" s="539"/>
      <c r="C38" s="49"/>
      <c r="D38" s="49"/>
      <c r="E38" s="89"/>
      <c r="F38" s="64"/>
      <c r="G38" s="90"/>
      <c r="H38" s="33"/>
      <c r="I38" s="5"/>
    </row>
    <row r="39" spans="1:17" ht="12.75" customHeight="1">
      <c r="A39" s="538"/>
      <c r="B39" s="539"/>
      <c r="C39" s="49"/>
      <c r="D39" s="49"/>
      <c r="E39" s="89"/>
      <c r="F39" s="64"/>
      <c r="G39" s="90"/>
      <c r="H39" s="33"/>
      <c r="I39" s="5"/>
    </row>
    <row r="40" spans="1:17" ht="12.75" customHeight="1">
      <c r="A40" s="538"/>
      <c r="B40" s="539"/>
      <c r="C40" s="49"/>
      <c r="D40" s="49"/>
      <c r="E40" s="89"/>
      <c r="F40" s="64"/>
      <c r="G40" s="90"/>
      <c r="H40" s="33"/>
      <c r="I40" s="5"/>
    </row>
    <row r="41" spans="1:17" ht="12.75" customHeight="1">
      <c r="A41" s="538"/>
      <c r="B41" s="539"/>
      <c r="C41" s="49"/>
      <c r="D41" s="49"/>
      <c r="E41" s="89"/>
      <c r="F41" s="64"/>
      <c r="G41" s="90"/>
      <c r="H41" s="33"/>
      <c r="I41" s="5"/>
    </row>
    <row r="42" spans="1:17" ht="12.75" customHeight="1">
      <c r="A42" s="538"/>
      <c r="B42" s="539"/>
      <c r="C42" s="49"/>
      <c r="D42" s="49"/>
      <c r="E42" s="89"/>
      <c r="F42" s="64"/>
      <c r="G42" s="90"/>
      <c r="H42" s="33"/>
      <c r="I42" s="5"/>
    </row>
    <row r="43" spans="1:17" ht="12.75" customHeight="1" thickBot="1">
      <c r="A43" s="376"/>
      <c r="B43" s="378"/>
      <c r="C43" s="73"/>
      <c r="D43" s="73"/>
      <c r="E43" s="91"/>
      <c r="F43" s="93"/>
      <c r="G43" s="92"/>
      <c r="H43" s="59"/>
    </row>
    <row r="44" spans="1:17" ht="8.25" customHeight="1" thickTop="1"/>
    <row r="45" spans="1:17" ht="10.5" customHeight="1">
      <c r="J45" s="10"/>
      <c r="K45" s="10"/>
      <c r="L45" s="10"/>
      <c r="M45" s="10"/>
      <c r="N45" s="10"/>
      <c r="O45" s="10"/>
      <c r="P45" s="10"/>
      <c r="Q45" s="10"/>
    </row>
    <row r="46" spans="1:17" ht="10.5" customHeight="1">
      <c r="J46" s="10"/>
      <c r="K46" s="10"/>
      <c r="L46" s="10"/>
      <c r="M46" s="10"/>
      <c r="N46" s="10"/>
      <c r="O46" s="10"/>
      <c r="P46" s="10"/>
      <c r="Q46" s="10"/>
    </row>
    <row r="47" spans="1:17">
      <c r="K47" s="10" t="s">
        <v>136</v>
      </c>
      <c r="L47" s="10"/>
      <c r="M47" s="10"/>
      <c r="N47" s="10"/>
      <c r="O47" s="10"/>
      <c r="P47" s="10"/>
      <c r="Q47" s="10"/>
    </row>
    <row r="48" spans="1:17">
      <c r="K48" s="10"/>
      <c r="L48" s="10"/>
      <c r="M48" s="10"/>
      <c r="N48" s="10"/>
      <c r="O48" s="10"/>
      <c r="P48" s="10"/>
      <c r="Q48" s="10"/>
    </row>
    <row r="50" spans="2:18">
      <c r="J50" s="10" t="s">
        <v>136</v>
      </c>
      <c r="K50" s="10"/>
      <c r="L50" s="10"/>
      <c r="M50" s="10"/>
      <c r="N50" s="10"/>
      <c r="O50" s="10"/>
      <c r="P50" s="10"/>
      <c r="Q50" s="10"/>
      <c r="R50" s="10"/>
    </row>
    <row r="51" spans="2:18">
      <c r="J51" s="10"/>
      <c r="K51" s="10"/>
      <c r="L51" s="10"/>
      <c r="M51" s="10"/>
      <c r="N51" s="10"/>
      <c r="O51" s="10"/>
      <c r="P51" s="10"/>
      <c r="Q51" s="10"/>
      <c r="R51" s="10"/>
    </row>
    <row r="54" spans="2:18">
      <c r="K54" s="10" t="s">
        <v>136</v>
      </c>
      <c r="L54" s="10"/>
      <c r="M54" s="10"/>
      <c r="N54" s="10"/>
      <c r="O54" s="10"/>
      <c r="P54" s="10"/>
      <c r="Q54" s="10"/>
    </row>
    <row r="55" spans="2:18">
      <c r="B55" s="35"/>
      <c r="K55" s="10"/>
      <c r="L55" s="10"/>
      <c r="M55" s="10"/>
      <c r="N55" s="10"/>
      <c r="O55" s="10"/>
      <c r="P55" s="10"/>
      <c r="Q55" s="10"/>
    </row>
    <row r="56" spans="2:18">
      <c r="B56" s="35"/>
    </row>
    <row r="57" spans="2:18">
      <c r="B57" s="35"/>
      <c r="R57" s="10"/>
    </row>
    <row r="58" spans="2:18">
      <c r="B58" s="35"/>
      <c r="R58" s="10"/>
    </row>
    <row r="59" spans="2:18">
      <c r="B59" s="35"/>
    </row>
    <row r="60" spans="2:18">
      <c r="B60" s="35"/>
    </row>
    <row r="61" spans="2:18">
      <c r="B61" s="35"/>
    </row>
  </sheetData>
  <mergeCells count="118">
    <mergeCell ref="L24:L25"/>
    <mergeCell ref="M24:M25"/>
    <mergeCell ref="N24:N25"/>
    <mergeCell ref="O24:O25"/>
    <mergeCell ref="P24:P25"/>
    <mergeCell ref="Q24:Q25"/>
    <mergeCell ref="P26:P27"/>
    <mergeCell ref="Q26:Q27"/>
    <mergeCell ref="L28:L29"/>
    <mergeCell ref="M28:M29"/>
    <mergeCell ref="N28:N29"/>
    <mergeCell ref="O28:O29"/>
    <mergeCell ref="P28:P29"/>
    <mergeCell ref="Q28:Q29"/>
    <mergeCell ref="Q32:Q33"/>
    <mergeCell ref="Q34:Q35"/>
    <mergeCell ref="P30:P31"/>
    <mergeCell ref="Q30:Q31"/>
    <mergeCell ref="N36:N37"/>
    <mergeCell ref="L26:L27"/>
    <mergeCell ref="M26:M27"/>
    <mergeCell ref="N26:N27"/>
    <mergeCell ref="O26:O27"/>
    <mergeCell ref="L30:L31"/>
    <mergeCell ref="M30:M31"/>
    <mergeCell ref="N30:N31"/>
    <mergeCell ref="O30:O31"/>
    <mergeCell ref="O32:O33"/>
    <mergeCell ref="L34:L35"/>
    <mergeCell ref="M32:M33"/>
    <mergeCell ref="M34:M35"/>
    <mergeCell ref="N32:N33"/>
    <mergeCell ref="N34:N35"/>
    <mergeCell ref="P32:P33"/>
    <mergeCell ref="P34:P35"/>
    <mergeCell ref="O34:O35"/>
    <mergeCell ref="L32:L33"/>
    <mergeCell ref="J6:K6"/>
    <mergeCell ref="L4:L5"/>
    <mergeCell ref="J12:K12"/>
    <mergeCell ref="J13:K13"/>
    <mergeCell ref="J14:K14"/>
    <mergeCell ref="J11:K11"/>
    <mergeCell ref="J10:K10"/>
    <mergeCell ref="P4:P5"/>
    <mergeCell ref="B2:H2"/>
    <mergeCell ref="C4:C5"/>
    <mergeCell ref="F4:F5"/>
    <mergeCell ref="G4:G5"/>
    <mergeCell ref="H4:H5"/>
    <mergeCell ref="J4:K5"/>
    <mergeCell ref="O2:Q2"/>
    <mergeCell ref="Q4:Q5"/>
    <mergeCell ref="O4:O5"/>
    <mergeCell ref="A4:B5"/>
    <mergeCell ref="A7:B7"/>
    <mergeCell ref="A8:B8"/>
    <mergeCell ref="A10:B10"/>
    <mergeCell ref="A11:B11"/>
    <mergeCell ref="A12:B12"/>
    <mergeCell ref="A9:B9"/>
    <mergeCell ref="A43:B43"/>
    <mergeCell ref="J7:K7"/>
    <mergeCell ref="J8:K8"/>
    <mergeCell ref="J9:K9"/>
    <mergeCell ref="J17:K17"/>
    <mergeCell ref="J18:K18"/>
    <mergeCell ref="J22:K22"/>
    <mergeCell ref="A36:B36"/>
    <mergeCell ref="A37:B37"/>
    <mergeCell ref="A39:B39"/>
    <mergeCell ref="A40:B40"/>
    <mergeCell ref="A41:B41"/>
    <mergeCell ref="A42:B42"/>
    <mergeCell ref="A38:B38"/>
    <mergeCell ref="A30:B30"/>
    <mergeCell ref="A31:B31"/>
    <mergeCell ref="A32:B32"/>
    <mergeCell ref="A34:B34"/>
    <mergeCell ref="A35:B35"/>
    <mergeCell ref="K30:K31"/>
    <mergeCell ref="K28:K29"/>
    <mergeCell ref="K26:K27"/>
    <mergeCell ref="A22:B22"/>
    <mergeCell ref="J15:K15"/>
    <mergeCell ref="J16:K16"/>
    <mergeCell ref="A18:B18"/>
    <mergeCell ref="A20:B20"/>
    <mergeCell ref="A21:B21"/>
    <mergeCell ref="A23:B23"/>
    <mergeCell ref="A24:B24"/>
    <mergeCell ref="J24:J35"/>
    <mergeCell ref="K24:K25"/>
    <mergeCell ref="A33:B33"/>
    <mergeCell ref="A6:B6"/>
    <mergeCell ref="Q36:Q37"/>
    <mergeCell ref="A26:B26"/>
    <mergeCell ref="A27:B27"/>
    <mergeCell ref="A28:B28"/>
    <mergeCell ref="A29:B29"/>
    <mergeCell ref="K32:K33"/>
    <mergeCell ref="J36:K37"/>
    <mergeCell ref="L36:L37"/>
    <mergeCell ref="M36:M37"/>
    <mergeCell ref="K34:K35"/>
    <mergeCell ref="P36:P37"/>
    <mergeCell ref="A13:B13"/>
    <mergeCell ref="A14:B14"/>
    <mergeCell ref="A15:B15"/>
    <mergeCell ref="A19:B19"/>
    <mergeCell ref="O36:O37"/>
    <mergeCell ref="J20:K20"/>
    <mergeCell ref="A16:B16"/>
    <mergeCell ref="A17:B17"/>
    <mergeCell ref="A25:B25"/>
    <mergeCell ref="J21:K21"/>
    <mergeCell ref="J23:K23"/>
    <mergeCell ref="J19:K19"/>
  </mergeCells>
  <phoneticPr fontId="2"/>
  <pageMargins left="0.59055118110236227" right="0.39370078740157483" top="0.62992125984251968" bottom="0.62992125984251968" header="0.51181102362204722" footer="0.51181102362204722"/>
  <pageSetup paperSize="9" scale="99" fitToHeight="0"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rgb="FFFFFF99"/>
    <pageSetUpPr fitToPage="1"/>
  </sheetPr>
  <dimension ref="A1:G28"/>
  <sheetViews>
    <sheetView view="pageBreakPreview" zoomScaleNormal="100" zoomScaleSheetLayoutView="100" workbookViewId="0">
      <selection activeCell="C26" sqref="C26"/>
    </sheetView>
  </sheetViews>
  <sheetFormatPr defaultRowHeight="13.5"/>
  <cols>
    <col min="1" max="1" width="43.125" style="1" customWidth="1"/>
    <col min="2" max="2" width="24.125" style="1" customWidth="1"/>
    <col min="3" max="3" width="12.375" style="1" customWidth="1"/>
    <col min="4" max="4" width="20.125" style="1" customWidth="1"/>
    <col min="5" max="5" width="25.625" style="1" customWidth="1"/>
    <col min="6" max="6" width="18.125" style="1" customWidth="1"/>
    <col min="7" max="7" width="3.5" style="1" customWidth="1"/>
    <col min="8" max="16384" width="9" style="1"/>
  </cols>
  <sheetData>
    <row r="1" spans="1:7">
      <c r="A1" s="5" t="s">
        <v>225</v>
      </c>
    </row>
    <row r="2" spans="1:7" ht="37.5" customHeight="1">
      <c r="A2" s="507" t="s">
        <v>294</v>
      </c>
      <c r="B2" s="507"/>
      <c r="C2" s="507"/>
      <c r="D2" s="507"/>
      <c r="E2" s="507"/>
      <c r="F2" s="507"/>
      <c r="G2" s="507"/>
    </row>
    <row r="3" spans="1:7" ht="22.5" customHeight="1">
      <c r="D3" s="74" t="s">
        <v>166</v>
      </c>
      <c r="E3" s="584"/>
      <c r="F3" s="584"/>
      <c r="G3" s="584"/>
    </row>
    <row r="5" spans="1:7" ht="30" customHeight="1">
      <c r="A5" s="45" t="s">
        <v>53</v>
      </c>
      <c r="B5" s="13" t="s">
        <v>146</v>
      </c>
      <c r="C5" s="45" t="s">
        <v>54</v>
      </c>
      <c r="D5" s="13" t="s">
        <v>55</v>
      </c>
      <c r="E5" s="373" t="s">
        <v>56</v>
      </c>
      <c r="F5" s="374"/>
      <c r="G5" s="585"/>
    </row>
    <row r="6" spans="1:7" ht="13.5" customHeight="1">
      <c r="A6" s="12" t="s">
        <v>58</v>
      </c>
      <c r="B6" s="12" t="s">
        <v>59</v>
      </c>
      <c r="C6" s="12" t="s">
        <v>60</v>
      </c>
      <c r="D6" s="12" t="s">
        <v>61</v>
      </c>
      <c r="E6" s="40"/>
      <c r="F6" s="209"/>
      <c r="G6" s="41" t="s">
        <v>62</v>
      </c>
    </row>
    <row r="7" spans="1:7" ht="17.25" customHeight="1">
      <c r="A7" s="45"/>
      <c r="B7" s="45"/>
      <c r="C7" s="45"/>
      <c r="D7" s="45"/>
      <c r="E7" s="42" t="s">
        <v>136</v>
      </c>
      <c r="F7" s="215"/>
      <c r="G7" s="46"/>
    </row>
    <row r="8" spans="1:7" ht="17.25" customHeight="1">
      <c r="A8" s="67" t="s">
        <v>138</v>
      </c>
      <c r="B8" s="44" t="s">
        <v>138</v>
      </c>
      <c r="C8" s="44"/>
      <c r="D8" s="44"/>
      <c r="E8" s="43" t="s">
        <v>138</v>
      </c>
      <c r="F8" s="216"/>
      <c r="G8" s="47"/>
    </row>
    <row r="9" spans="1:7" ht="17.25" customHeight="1">
      <c r="A9" s="67"/>
      <c r="B9" s="44"/>
      <c r="C9" s="44"/>
      <c r="D9" s="44"/>
      <c r="E9" s="43" t="s">
        <v>136</v>
      </c>
      <c r="F9" s="216"/>
      <c r="G9" s="47"/>
    </row>
    <row r="10" spans="1:7" ht="17.25" customHeight="1">
      <c r="A10" s="44" t="s">
        <v>138</v>
      </c>
      <c r="B10" s="44"/>
      <c r="C10" s="44"/>
      <c r="D10" s="44"/>
      <c r="E10" s="43" t="s">
        <v>136</v>
      </c>
      <c r="F10" s="216"/>
      <c r="G10" s="47"/>
    </row>
    <row r="11" spans="1:7" ht="17.25" customHeight="1">
      <c r="A11" s="39"/>
      <c r="B11" s="39"/>
      <c r="C11" s="39"/>
      <c r="D11" s="39"/>
      <c r="E11" s="40" t="s">
        <v>100</v>
      </c>
      <c r="F11" s="217"/>
      <c r="G11" s="48" t="s">
        <v>79</v>
      </c>
    </row>
    <row r="12" spans="1:7" ht="17.25" customHeight="1">
      <c r="A12" s="45"/>
      <c r="B12" s="45"/>
      <c r="C12" s="45"/>
      <c r="D12" s="45"/>
      <c r="E12" s="42" t="s">
        <v>136</v>
      </c>
      <c r="F12" s="215"/>
      <c r="G12" s="46"/>
    </row>
    <row r="13" spans="1:7" ht="17.25" customHeight="1">
      <c r="A13" s="67" t="s">
        <v>138</v>
      </c>
      <c r="B13" s="44" t="s">
        <v>138</v>
      </c>
      <c r="C13" s="44"/>
      <c r="D13" s="44"/>
      <c r="E13" s="43" t="s">
        <v>136</v>
      </c>
      <c r="F13" s="216"/>
      <c r="G13" s="47"/>
    </row>
    <row r="14" spans="1:7" ht="17.25" customHeight="1">
      <c r="A14" s="67"/>
      <c r="B14" s="44"/>
      <c r="C14" s="44"/>
      <c r="D14" s="44"/>
      <c r="E14" s="43" t="s">
        <v>136</v>
      </c>
      <c r="F14" s="216"/>
      <c r="G14" s="47"/>
    </row>
    <row r="15" spans="1:7" ht="17.25" customHeight="1">
      <c r="A15" s="44" t="s">
        <v>138</v>
      </c>
      <c r="B15" s="44"/>
      <c r="C15" s="44"/>
      <c r="D15" s="44"/>
      <c r="E15" s="43" t="s">
        <v>136</v>
      </c>
      <c r="F15" s="216"/>
      <c r="G15" s="47"/>
    </row>
    <row r="16" spans="1:7" ht="17.25" customHeight="1">
      <c r="A16" s="39"/>
      <c r="B16" s="39"/>
      <c r="C16" s="39"/>
      <c r="D16" s="39"/>
      <c r="E16" s="40" t="s">
        <v>255</v>
      </c>
      <c r="F16" s="217"/>
      <c r="G16" s="48" t="s">
        <v>79</v>
      </c>
    </row>
    <row r="17" spans="1:7" ht="17.25" customHeight="1">
      <c r="A17" s="45"/>
      <c r="B17" s="45"/>
      <c r="C17" s="45"/>
      <c r="D17" s="45"/>
      <c r="E17" s="42" t="s">
        <v>136</v>
      </c>
      <c r="F17" s="215"/>
      <c r="G17" s="46"/>
    </row>
    <row r="18" spans="1:7" ht="17.25" customHeight="1">
      <c r="A18" s="67" t="s">
        <v>138</v>
      </c>
      <c r="B18" s="44" t="s">
        <v>138</v>
      </c>
      <c r="C18" s="44"/>
      <c r="D18" s="44"/>
      <c r="E18" s="43" t="s">
        <v>136</v>
      </c>
      <c r="F18" s="216"/>
      <c r="G18" s="47"/>
    </row>
    <row r="19" spans="1:7" ht="17.25" customHeight="1">
      <c r="A19" s="67"/>
      <c r="B19" s="44"/>
      <c r="C19" s="44"/>
      <c r="D19" s="44"/>
      <c r="E19" s="43" t="s">
        <v>136</v>
      </c>
      <c r="F19" s="216"/>
      <c r="G19" s="47"/>
    </row>
    <row r="20" spans="1:7" ht="17.25" customHeight="1">
      <c r="A20" s="44" t="s">
        <v>138</v>
      </c>
      <c r="B20" s="44"/>
      <c r="C20" s="44"/>
      <c r="D20" s="44"/>
      <c r="E20" s="43" t="s">
        <v>136</v>
      </c>
      <c r="F20" s="216"/>
      <c r="G20" s="47"/>
    </row>
    <row r="21" spans="1:7" ht="17.25" customHeight="1" thickBot="1">
      <c r="A21" s="44"/>
      <c r="B21" s="44"/>
      <c r="C21" s="44"/>
      <c r="D21" s="44"/>
      <c r="E21" s="37" t="s">
        <v>100</v>
      </c>
      <c r="F21" s="216"/>
      <c r="G21" s="47" t="s">
        <v>79</v>
      </c>
    </row>
    <row r="22" spans="1:7" ht="22.5" customHeight="1" thickTop="1">
      <c r="A22" s="234" t="s">
        <v>57</v>
      </c>
      <c r="B22" s="235"/>
      <c r="C22" s="235"/>
      <c r="D22" s="235"/>
      <c r="E22" s="236"/>
      <c r="F22" s="311">
        <f>F11+F16+F21</f>
        <v>0</v>
      </c>
      <c r="G22" s="237" t="s">
        <v>79</v>
      </c>
    </row>
    <row r="23" spans="1:7" ht="19.5" customHeight="1">
      <c r="A23" s="14" t="s">
        <v>177</v>
      </c>
    </row>
    <row r="24" spans="1:7" ht="19.5" customHeight="1">
      <c r="A24" s="14" t="s">
        <v>237</v>
      </c>
      <c r="D24" s="98"/>
    </row>
    <row r="25" spans="1:7" ht="19.5" customHeight="1">
      <c r="A25" s="14" t="s">
        <v>178</v>
      </c>
    </row>
    <row r="26" spans="1:7" ht="19.5" customHeight="1">
      <c r="A26" s="14" t="s">
        <v>236</v>
      </c>
    </row>
    <row r="27" spans="1:7" ht="19.5" customHeight="1">
      <c r="A27" s="14" t="s">
        <v>179</v>
      </c>
    </row>
    <row r="28" spans="1:7" ht="19.5" customHeight="1">
      <c r="A28" s="5" t="s">
        <v>239</v>
      </c>
    </row>
  </sheetData>
  <mergeCells count="3">
    <mergeCell ref="A2:G2"/>
    <mergeCell ref="E3:G3"/>
    <mergeCell ref="E5:G5"/>
  </mergeCells>
  <phoneticPr fontId="2"/>
  <pageMargins left="0.59055118110236227" right="0.39370078740157483" top="0.78740157480314965" bottom="0.78740157480314965" header="0.51181102362204722" footer="0.51181102362204722"/>
  <pageSetup paperSize="9" scale="9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別紙様式第２ 調査表（表）</vt:lpstr>
      <vt:lpstr>別紙様式第２ 調査表（裏）</vt:lpstr>
      <vt:lpstr>別紙様式第２（調査表）等に係る補足説明</vt:lpstr>
      <vt:lpstr>（記載例）別紙様式第２（調査表）等に係る補足説明</vt:lpstr>
      <vt:lpstr>様式１（調書　歳入）</vt:lpstr>
      <vt:lpstr>様式１（調書　歳出１）</vt:lpstr>
      <vt:lpstr>様式１（調書　歳出２）</vt:lpstr>
      <vt:lpstr>様式２（一覧表）</vt:lpstr>
      <vt:lpstr>様式３-1（研修状況Ｒ４） </vt:lpstr>
      <vt:lpstr>様式３-2（研修状況Ｒ５）</vt:lpstr>
      <vt:lpstr>（記載例）様式３-2（研修状況Ｒ５） </vt:lpstr>
      <vt:lpstr>様式4（条件団体）</vt:lpstr>
      <vt:lpstr>様式４（条件団体・各支部用) </vt:lpstr>
      <vt:lpstr>'（記載例）別紙様式第２（調査表）等に係る補足説明'!Print_Area</vt:lpstr>
      <vt:lpstr>'別紙様式第２ 調査表（表）'!Print_Area</vt:lpstr>
      <vt:lpstr>'別紙様式第２ 調査表（裏）'!Print_Area</vt:lpstr>
      <vt:lpstr>'別紙様式第２（調査表）等に係る補足説明'!Print_Area</vt:lpstr>
      <vt:lpstr>'様式１（調書　歳出１）'!Print_Area</vt:lpstr>
      <vt:lpstr>'様式１（調書　歳出２）'!Print_Area</vt:lpstr>
      <vt:lpstr>'様式１（調書　歳入）'!Print_Area</vt:lpstr>
      <vt:lpstr>'様式２（一覧表）'!Print_Area</vt:lpstr>
      <vt:lpstr>'様式３-2（研修状況Ｒ５）'!Print_Area</vt:lpstr>
      <vt:lpstr>'様式4（条件団体）'!Print_Area</vt:lpstr>
      <vt:lpstr>'様式４（条件団体・各支部用)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shinko03</dc:creator>
  <cp:lastModifiedBy>user01151</cp:lastModifiedBy>
  <cp:lastPrinted>2023-06-23T02:56:14Z</cp:lastPrinted>
  <dcterms:created xsi:type="dcterms:W3CDTF">2005-06-24T09:28:44Z</dcterms:created>
  <dcterms:modified xsi:type="dcterms:W3CDTF">2023-07-04T09:03:04Z</dcterms:modified>
</cp:coreProperties>
</file>